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GESIS.INTRA\org\CEWS\Digitale Angebote\Informationsangebote\Statistiken\Excel zum hochladen\"/>
    </mc:Choice>
  </mc:AlternateContent>
  <xr:revisionPtr revIDLastSave="0" documentId="13_ncr:1_{D6EFF6FC-A7FB-481B-9791-F2244A2A7CD0}" xr6:coauthVersionLast="47" xr6:coauthVersionMax="47" xr10:uidLastSave="{00000000-0000-0000-0000-000000000000}"/>
  <bookViews>
    <workbookView xWindow="-28920" yWindow="-120" windowWidth="29040" windowHeight="17640" activeTab="2" xr2:uid="{00000000-000D-0000-FFFF-FFFF00000000}"/>
  </bookViews>
  <sheets>
    <sheet name="Deckblatt" sheetId="36" r:id="rId1"/>
    <sheet name="Daten" sheetId="37" r:id="rId2"/>
    <sheet name="Grafik" sheetId="40" r:id="rId3"/>
  </sheets>
  <calcPr calcId="191029" iterate="1" iterateCount="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37" l="1"/>
  <c r="E39" i="37"/>
  <c r="E38" i="37"/>
  <c r="E37" i="37"/>
  <c r="E35" i="37"/>
  <c r="E31" i="37"/>
  <c r="E30" i="37"/>
  <c r="E29" i="37"/>
  <c r="E28" i="37"/>
  <c r="E27" i="37"/>
  <c r="E26" i="37"/>
  <c r="E25" i="37"/>
  <c r="E24" i="37"/>
  <c r="E23" i="37"/>
  <c r="E22" i="37"/>
  <c r="E21" i="37"/>
  <c r="E20" i="37"/>
  <c r="E19" i="37"/>
  <c r="E18" i="37"/>
  <c r="E17" i="37"/>
  <c r="E16" i="37"/>
  <c r="E15" i="37"/>
  <c r="E14" i="37"/>
  <c r="E13" i="37"/>
  <c r="E12" i="37"/>
  <c r="E11" i="37"/>
  <c r="E10" i="37"/>
  <c r="E9" i="37"/>
  <c r="E8" i="37"/>
  <c r="E7" i="37"/>
  <c r="E6" i="37"/>
  <c r="E5" i="37"/>
  <c r="E4" i="37"/>
</calcChain>
</file>

<file path=xl/sharedStrings.xml><?xml version="1.0" encoding="utf-8"?>
<sst xmlns="http://schemas.openxmlformats.org/spreadsheetml/2006/main" count="15" uniqueCount="15">
  <si>
    <t>Zitierhinweis: 
Bei der Veröffentlichung von Daten, Tabellen oder Grafiken, die auf Recherchen innerhalb des CEWS-Statistikportals beruhen, bitten wir, 
 auf diese Quelle unter Angabe der URL http://www.gesis.org/cews/unser-angebot/informationsangebote/statistiken/ hinzuweisen.</t>
  </si>
  <si>
    <t>Impressum: 
Kompetenzzentrum Frauen in Wissenschaft und Forschung CEWS
GESIS - Leibniz-Institut für Sozialwissenschaften
Unter Sachsenhausen 6-8
50667 Köln
Kontakt: 
Dr. Andrea Löther
Tel.: + 49 (0)221 47694-256
Fax: +49 (0) 221 47694 199
andrea.loether@gesis.org
http://www.cews.org
http://www.gesis.org</t>
  </si>
  <si>
    <t>Entwicklung des Studentinnenanteils seit 1908</t>
  </si>
  <si>
    <t>Jahr</t>
  </si>
  <si>
    <t>weiblich</t>
  </si>
  <si>
    <t>männlich</t>
  </si>
  <si>
    <t>Frauenanteil</t>
  </si>
  <si>
    <t>CEWS Statistikportal
Datensatz: Entwicklung des Studentinnenanteils in Deutschland seit 1908</t>
  </si>
  <si>
    <t>https://www.destatis.de/DE/Publikationen/Thematisch/Fachserie_11.html</t>
  </si>
  <si>
    <t>Quelle ab 1985: Statistisches Bundesamt Deutschland</t>
  </si>
  <si>
    <t>Veränderung gegenüber des Vorjahres</t>
  </si>
  <si>
    <t>Studierende insgesamt</t>
  </si>
  <si>
    <t>Quelle bis 1984: Titze (1987)</t>
  </si>
  <si>
    <t>Quelle: Statistisches Bundesamt Deutschland, Fachserie 11.4.1; Titze (1987)</t>
  </si>
  <si>
    <t>Zusammenfassende Übersichten 1: Deutsche und ausländische Studierende in den Wintersemestern 1995/1996 bis 2020/2021 nach Hochschularten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</si>
</sst>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0.0"/>
    <numFmt numFmtId="165" formatCode="##\ ##"/>
    <numFmt numFmtId="166" formatCode="##\ ##\ #"/>
    <numFmt numFmtId="167" formatCode="##\ ##\ ##"/>
    <numFmt numFmtId="168" formatCode="##\ ##\ ##\ ###"/>
    <numFmt numFmtId="169" formatCode="_-* #,##0.00\ [$€]_-;\-* #,##0.00\ [$€]_-;_-* &quot;-&quot;??\ [$€]_-;_-@_-"/>
    <numFmt numFmtId="170" formatCode="_-* #,##0.00\ _D_M_-;\-* #,##0.00\ _D_M_-;_-* &quot;-&quot;??\ _D_M_-;_-@_-"/>
    <numFmt numFmtId="171" formatCode="General_)"/>
    <numFmt numFmtId="172" formatCode="#,##0_);\(#,##0\)"/>
  </numFmts>
  <fonts count="13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indexed="8"/>
      <name val="MS Sans Serif"/>
      <family val="2"/>
    </font>
    <font>
      <sz val="10"/>
      <color indexed="8"/>
      <name val="MS Sans Serif"/>
      <family val="2"/>
    </font>
    <font>
      <sz val="12"/>
      <name val="Arial MT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/>
    <xf numFmtId="0" fontId="5" fillId="0" borderId="0"/>
    <xf numFmtId="0" fontId="3" fillId="0" borderId="0"/>
    <xf numFmtId="165" fontId="7" fillId="0" borderId="9">
      <alignment horizontal="left"/>
    </xf>
    <xf numFmtId="166" fontId="7" fillId="0" borderId="9">
      <alignment horizontal="left"/>
    </xf>
    <xf numFmtId="167" fontId="7" fillId="0" borderId="9">
      <alignment horizontal="left"/>
    </xf>
    <xf numFmtId="168" fontId="7" fillId="0" borderId="9">
      <alignment horizontal="left"/>
    </xf>
    <xf numFmtId="0" fontId="8" fillId="0" borderId="9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9" fillId="2" borderId="0">
      <alignment horizontal="right" vertical="top" textRotation="90" wrapText="1"/>
    </xf>
    <xf numFmtId="170" fontId="3" fillId="0" borderId="0" applyFont="0" applyFill="0" applyBorder="0" applyAlignment="0" applyProtection="0"/>
    <xf numFmtId="0" fontId="8" fillId="3" borderId="10">
      <alignment horizontal="center" wrapText="1"/>
    </xf>
    <xf numFmtId="0" fontId="10" fillId="0" borderId="0"/>
    <xf numFmtId="9" fontId="6" fillId="0" borderId="0" applyFont="0" applyFill="0" applyBorder="0" applyAlignment="0" applyProtection="0"/>
    <xf numFmtId="0" fontId="8" fillId="3" borderId="9"/>
    <xf numFmtId="171" fontId="11" fillId="0" borderId="0"/>
    <xf numFmtId="172" fontId="11" fillId="0" borderId="0"/>
    <xf numFmtId="0" fontId="3" fillId="0" borderId="0"/>
    <xf numFmtId="0" fontId="12" fillId="3" borderId="0"/>
    <xf numFmtId="0" fontId="3" fillId="0" borderId="0"/>
  </cellStyleXfs>
  <cellXfs count="87">
    <xf numFmtId="0" fontId="0" fillId="0" borderId="0" xfId="0"/>
    <xf numFmtId="0" fontId="3" fillId="0" borderId="0" xfId="4"/>
    <xf numFmtId="0" fontId="1" fillId="0" borderId="0" xfId="4" applyFont="1" applyBorder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3" fillId="0" borderId="0" xfId="4" applyBorder="1"/>
    <xf numFmtId="0" fontId="3" fillId="0" borderId="3" xfId="4" applyBorder="1"/>
    <xf numFmtId="0" fontId="3" fillId="0" borderId="4" xfId="4" applyBorder="1"/>
    <xf numFmtId="0" fontId="3" fillId="0" borderId="5" xfId="4" applyBorder="1"/>
    <xf numFmtId="0" fontId="3" fillId="0" borderId="1" xfId="4" applyBorder="1"/>
    <xf numFmtId="0" fontId="3" fillId="0" borderId="2" xfId="4" applyBorder="1"/>
    <xf numFmtId="0" fontId="1" fillId="0" borderId="1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3" fillId="0" borderId="1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1" fillId="0" borderId="1" xfId="4" applyFont="1" applyBorder="1" applyAlignment="1">
      <alignment vertical="center"/>
    </xf>
    <xf numFmtId="0" fontId="1" fillId="0" borderId="2" xfId="4" applyFont="1" applyBorder="1" applyAlignment="1">
      <alignment vertical="center"/>
    </xf>
    <xf numFmtId="0" fontId="1" fillId="0" borderId="1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0" fillId="0" borderId="0" xfId="0" applyBorder="1"/>
    <xf numFmtId="3" fontId="3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164" fontId="0" fillId="0" borderId="0" xfId="0" applyNumberFormat="1" applyBorder="1"/>
    <xf numFmtId="0" fontId="1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right" vertical="top"/>
    </xf>
    <xf numFmtId="0" fontId="1" fillId="0" borderId="0" xfId="0" applyFont="1" applyBorder="1"/>
    <xf numFmtId="164" fontId="1" fillId="0" borderId="0" xfId="0" applyNumberFormat="1" applyFont="1" applyBorder="1"/>
    <xf numFmtId="0" fontId="1" fillId="0" borderId="14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/>
    <xf numFmtId="164" fontId="1" fillId="0" borderId="15" xfId="0" applyNumberFormat="1" applyFont="1" applyFill="1" applyBorder="1" applyAlignment="1">
      <alignment wrapText="1"/>
    </xf>
    <xf numFmtId="0" fontId="1" fillId="0" borderId="14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64" fontId="0" fillId="0" borderId="0" xfId="0" applyNumberFormat="1" applyFill="1" applyBorder="1"/>
    <xf numFmtId="0" fontId="1" fillId="0" borderId="15" xfId="0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/>
    </xf>
    <xf numFmtId="164" fontId="0" fillId="0" borderId="15" xfId="0" applyNumberFormat="1" applyFill="1" applyBorder="1"/>
    <xf numFmtId="3" fontId="6" fillId="0" borderId="0" xfId="0" applyNumberFormat="1" applyFont="1" applyFill="1" applyBorder="1" applyAlignment="1">
      <alignment horizontal="right" vertical="top"/>
    </xf>
    <xf numFmtId="0" fontId="0" fillId="0" borderId="0" xfId="0" applyFill="1" applyBorder="1"/>
    <xf numFmtId="164" fontId="0" fillId="0" borderId="19" xfId="0" applyNumberFormat="1" applyFill="1" applyBorder="1"/>
    <xf numFmtId="0" fontId="3" fillId="0" borderId="0" xfId="0" applyFont="1" applyBorder="1"/>
    <xf numFmtId="0" fontId="0" fillId="0" borderId="15" xfId="0" applyBorder="1"/>
    <xf numFmtId="0" fontId="1" fillId="0" borderId="7" xfId="0" applyFont="1" applyBorder="1" applyAlignment="1">
      <alignment horizontal="center"/>
    </xf>
    <xf numFmtId="3" fontId="6" fillId="0" borderId="7" xfId="0" applyNumberFormat="1" applyFont="1" applyBorder="1" applyAlignment="1">
      <alignment horizontal="right"/>
    </xf>
    <xf numFmtId="164" fontId="3" fillId="0" borderId="7" xfId="0" applyNumberFormat="1" applyFont="1" applyBorder="1"/>
    <xf numFmtId="0" fontId="3" fillId="0" borderId="3" xfId="4" applyFont="1" applyBorder="1" applyAlignment="1">
      <alignment horizontal="center" wrapText="1"/>
    </xf>
    <xf numFmtId="0" fontId="3" fillId="0" borderId="4" xfId="4" applyFont="1" applyBorder="1" applyAlignment="1">
      <alignment horizontal="center" wrapText="1"/>
    </xf>
    <xf numFmtId="0" fontId="3" fillId="0" borderId="5" xfId="4" applyFont="1" applyBorder="1" applyAlignment="1">
      <alignment horizontal="center" wrapText="1"/>
    </xf>
    <xf numFmtId="0" fontId="3" fillId="0" borderId="1" xfId="4" applyFont="1" applyBorder="1" applyAlignment="1">
      <alignment horizontal="center" wrapText="1"/>
    </xf>
    <xf numFmtId="0" fontId="3" fillId="0" borderId="0" xfId="4" applyFont="1" applyBorder="1" applyAlignment="1">
      <alignment horizontal="center" wrapText="1"/>
    </xf>
    <xf numFmtId="0" fontId="3" fillId="0" borderId="2" xfId="4" applyFont="1" applyBorder="1" applyAlignment="1">
      <alignment horizontal="center" wrapText="1"/>
    </xf>
    <xf numFmtId="0" fontId="3" fillId="0" borderId="6" xfId="4" applyFont="1" applyBorder="1" applyAlignment="1">
      <alignment horizontal="center" wrapText="1"/>
    </xf>
    <xf numFmtId="0" fontId="3" fillId="0" borderId="7" xfId="4" applyFont="1" applyBorder="1" applyAlignment="1">
      <alignment horizontal="center" wrapText="1"/>
    </xf>
    <xf numFmtId="0" fontId="3" fillId="0" borderId="8" xfId="4" applyFont="1" applyBorder="1" applyAlignment="1">
      <alignment horizontal="center" wrapText="1"/>
    </xf>
    <xf numFmtId="0" fontId="1" fillId="0" borderId="1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 wrapText="1"/>
    </xf>
    <xf numFmtId="0" fontId="1" fillId="0" borderId="2" xfId="4" applyFont="1" applyBorder="1" applyAlignment="1">
      <alignment horizontal="center" vertical="center" wrapText="1"/>
    </xf>
    <xf numFmtId="0" fontId="1" fillId="0" borderId="0" xfId="4" applyFont="1" applyBorder="1" applyAlignment="1">
      <alignment horizontal="center" vertical="center"/>
    </xf>
    <xf numFmtId="0" fontId="1" fillId="0" borderId="2" xfId="4" applyFont="1" applyBorder="1" applyAlignment="1">
      <alignment horizontal="center" vertical="center"/>
    </xf>
    <xf numFmtId="0" fontId="2" fillId="0" borderId="1" xfId="1" applyBorder="1" applyAlignment="1" applyProtection="1">
      <alignment horizontal="center"/>
    </xf>
    <xf numFmtId="0" fontId="4" fillId="0" borderId="0" xfId="2" applyBorder="1" applyAlignment="1">
      <alignment horizontal="center"/>
    </xf>
    <xf numFmtId="0" fontId="4" fillId="0" borderId="2" xfId="2" applyBorder="1" applyAlignment="1">
      <alignment horizontal="center"/>
    </xf>
    <xf numFmtId="0" fontId="3" fillId="0" borderId="1" xfId="4" applyFont="1" applyBorder="1" applyAlignment="1">
      <alignment horizontal="center" vertical="center"/>
    </xf>
    <xf numFmtId="0" fontId="3" fillId="0" borderId="0" xfId="4" applyFont="1" applyBorder="1" applyAlignment="1">
      <alignment horizontal="center" vertical="center"/>
    </xf>
    <xf numFmtId="0" fontId="3" fillId="0" borderId="2" xfId="4" applyFont="1" applyBorder="1" applyAlignment="1">
      <alignment horizontal="center" vertical="center"/>
    </xf>
    <xf numFmtId="0" fontId="3" fillId="0" borderId="1" xfId="4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0" fontId="3" fillId="0" borderId="2" xfId="4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15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7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4" borderId="0" xfId="0" applyFill="1"/>
  </cellXfs>
  <cellStyles count="23">
    <cellStyle name="4" xfId="5" xr:uid="{00000000-0005-0000-0000-000000000000}"/>
    <cellStyle name="5" xfId="6" xr:uid="{00000000-0005-0000-0000-000001000000}"/>
    <cellStyle name="6" xfId="7" xr:uid="{00000000-0005-0000-0000-000002000000}"/>
    <cellStyle name="9" xfId="8" xr:uid="{00000000-0005-0000-0000-000003000000}"/>
    <cellStyle name="cell" xfId="9" xr:uid="{00000000-0005-0000-0000-000004000000}"/>
    <cellStyle name="Euro" xfId="10" xr:uid="{00000000-0005-0000-0000-000005000000}"/>
    <cellStyle name="Euro 2" xfId="11" xr:uid="{00000000-0005-0000-0000-000006000000}"/>
    <cellStyle name="GreyBackground" xfId="12" xr:uid="{00000000-0005-0000-0000-000007000000}"/>
    <cellStyle name="Hyperlink 2" xfId="2" xr:uid="{00000000-0005-0000-0000-000009000000}"/>
    <cellStyle name="Komma 2" xfId="13" xr:uid="{00000000-0005-0000-0000-00000A000000}"/>
    <cellStyle name="level3" xfId="14" xr:uid="{00000000-0005-0000-0000-00000B000000}"/>
    <cellStyle name="Link" xfId="1" builtinId="8"/>
    <cellStyle name="Normal_Sheet3" xfId="15" xr:uid="{00000000-0005-0000-0000-00000C000000}"/>
    <cellStyle name="Prozent 2" xfId="16" xr:uid="{00000000-0005-0000-0000-00000D000000}"/>
    <cellStyle name="row" xfId="17" xr:uid="{00000000-0005-0000-0000-00000E000000}"/>
    <cellStyle name="Standard" xfId="0" builtinId="0"/>
    <cellStyle name="Standard 2" xfId="3" xr:uid="{00000000-0005-0000-0000-000010000000}"/>
    <cellStyle name="Standard 2 2" xfId="18" xr:uid="{00000000-0005-0000-0000-000011000000}"/>
    <cellStyle name="Standard 2 3" xfId="22" xr:uid="{B014B2CD-6DDA-4745-BA3E-4A579C0AC2FB}"/>
    <cellStyle name="Standard 3" xfId="19" xr:uid="{00000000-0005-0000-0000-000012000000}"/>
    <cellStyle name="Standard 3 2" xfId="20" xr:uid="{00000000-0005-0000-0000-000013000000}"/>
    <cellStyle name="Standard 8" xfId="4" xr:uid="{00000000-0005-0000-0000-000014000000}"/>
    <cellStyle name="title1" xfId="21" xr:uid="{00000000-0005-0000-0000-000015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3399"/>
      <rgbColor rgb="00C01275"/>
      <rgbColor rgb="00FFFF00"/>
      <rgbColor rgb="00339966"/>
      <rgbColor rgb="0099CCFF"/>
      <rgbColor rgb="00FF5050"/>
      <rgbColor rgb="00FFCC66"/>
      <rgbColor rgb="0099FF99"/>
      <rgbColor rgb="00333399"/>
      <rgbColor rgb="00C01275"/>
      <rgbColor rgb="00FFFF00"/>
      <rgbColor rgb="00339933"/>
      <rgbColor rgb="0099CCFF"/>
      <rgbColor rgb="00FF5050"/>
      <rgbColor rgb="00FFCC66"/>
      <rgbColor rgb="0099FF99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12</xdr:col>
      <xdr:colOff>0</xdr:colOff>
      <xdr:row>6</xdr:row>
      <xdr:rowOff>114300</xdr:rowOff>
    </xdr:to>
    <xdr:pic>
      <xdr:nvPicPr>
        <xdr:cNvPr id="33803" name="Picture 6">
          <a:extLst>
            <a:ext uri="{FF2B5EF4-FFF2-40B4-BE49-F238E27FC236}">
              <a16:creationId xmlns:a16="http://schemas.microsoft.com/office/drawing/2014/main" id="{00000000-0008-0000-0000-00000B8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144000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3</xdr:row>
      <xdr:rowOff>152400</xdr:rowOff>
    </xdr:from>
    <xdr:to>
      <xdr:col>13</xdr:col>
      <xdr:colOff>257981</xdr:colOff>
      <xdr:row>41</xdr:row>
      <xdr:rowOff>4330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5156E2C3-C3BD-47F8-A079-A0B62DF651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6775" y="638175"/>
          <a:ext cx="9297206" cy="60050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destatis.de/DE/Publikationen/Thematisch/Fachserie_11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showGridLines="0" workbookViewId="0">
      <selection activeCell="E18" sqref="E18"/>
    </sheetView>
  </sheetViews>
  <sheetFormatPr baseColWidth="10" defaultRowHeight="12.75"/>
  <sheetData>
    <row r="1" spans="1:1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8"/>
      <c r="M1" s="1"/>
    </row>
    <row r="2" spans="1:1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10"/>
      <c r="M2" s="1"/>
    </row>
    <row r="3" spans="1:1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10"/>
      <c r="M3" s="1"/>
    </row>
    <row r="4" spans="1:13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10"/>
      <c r="M4" s="1"/>
    </row>
    <row r="5" spans="1:13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10"/>
      <c r="M5" s="1"/>
    </row>
    <row r="6" spans="1:13">
      <c r="A6" s="9"/>
      <c r="B6" s="5"/>
      <c r="C6" s="5"/>
      <c r="D6" s="5"/>
      <c r="E6" s="5"/>
      <c r="F6" s="5"/>
      <c r="G6" s="5"/>
      <c r="H6" s="5"/>
      <c r="I6" s="5"/>
      <c r="J6" s="5"/>
      <c r="K6" s="5"/>
      <c r="L6" s="10"/>
      <c r="M6" s="1"/>
    </row>
    <row r="7" spans="1:13">
      <c r="A7" s="9"/>
      <c r="B7" s="5"/>
      <c r="C7" s="5"/>
      <c r="D7" s="5"/>
      <c r="E7" s="5"/>
      <c r="F7" s="5"/>
      <c r="G7" s="5"/>
      <c r="H7" s="5"/>
      <c r="I7" s="5"/>
      <c r="J7" s="5"/>
      <c r="K7" s="5"/>
      <c r="L7" s="10"/>
      <c r="M7" s="1"/>
    </row>
    <row r="8" spans="1:13" ht="12.75" customHeight="1">
      <c r="A8" s="63" t="s">
        <v>7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5"/>
      <c r="M8" s="1"/>
    </row>
    <row r="9" spans="1:13" ht="39.75" customHeight="1">
      <c r="A9" s="63"/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  <c r="M9" s="1"/>
    </row>
    <row r="10" spans="1:13">
      <c r="A10" s="63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5"/>
      <c r="M10" s="1"/>
    </row>
    <row r="11" spans="1:13">
      <c r="A11" s="63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  <c r="M11" s="1"/>
    </row>
    <row r="12" spans="1:13">
      <c r="A12" s="63" t="s">
        <v>9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7"/>
      <c r="M12" s="1"/>
    </row>
    <row r="13" spans="1:13">
      <c r="A13" s="68" t="s">
        <v>8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70"/>
      <c r="M13" s="1"/>
    </row>
    <row r="14" spans="1:13">
      <c r="A14" s="71" t="s">
        <v>14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1"/>
    </row>
    <row r="15" spans="1:13">
      <c r="A15" s="11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3"/>
      <c r="M15" s="1"/>
    </row>
    <row r="16" spans="1:13" ht="15" customHeight="1">
      <c r="A16" s="63" t="s">
        <v>12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5"/>
      <c r="M16" s="1"/>
    </row>
    <row r="17" spans="1:13">
      <c r="A17" s="19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1"/>
      <c r="M17" s="1"/>
    </row>
    <row r="18" spans="1:13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1"/>
      <c r="M18" s="1"/>
    </row>
    <row r="19" spans="1:13">
      <c r="A19" s="11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3"/>
      <c r="M19" s="1"/>
    </row>
    <row r="20" spans="1:13">
      <c r="A20" s="74" t="s">
        <v>0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6"/>
      <c r="M20" s="1"/>
    </row>
    <row r="21" spans="1:13">
      <c r="A21" s="74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6"/>
      <c r="M21" s="1"/>
    </row>
    <row r="22" spans="1:13">
      <c r="A22" s="74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6"/>
      <c r="M22" s="1"/>
    </row>
    <row r="23" spans="1:13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"/>
    </row>
    <row r="24" spans="1:13">
      <c r="A24" s="17"/>
      <c r="B24" s="2"/>
      <c r="C24" s="2"/>
      <c r="D24" s="2"/>
      <c r="E24" s="2"/>
      <c r="F24" s="2"/>
      <c r="G24" s="2"/>
      <c r="H24" s="2"/>
      <c r="I24" s="2"/>
      <c r="J24" s="2"/>
      <c r="K24" s="2"/>
      <c r="L24" s="18"/>
      <c r="M24" s="1"/>
    </row>
    <row r="25" spans="1:13">
      <c r="A25" s="54" t="s">
        <v>1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6"/>
      <c r="M25" s="1"/>
    </row>
    <row r="26" spans="1:13">
      <c r="A26" s="57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9"/>
      <c r="M26" s="1"/>
    </row>
    <row r="27" spans="1:13">
      <c r="A27" s="57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9"/>
      <c r="M27" s="1"/>
    </row>
    <row r="28" spans="1:13">
      <c r="A28" s="57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9"/>
      <c r="M28" s="1"/>
    </row>
    <row r="29" spans="1:13">
      <c r="A29" s="57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9"/>
      <c r="M29" s="1"/>
    </row>
    <row r="30" spans="1:13">
      <c r="A30" s="57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9"/>
      <c r="M30" s="1"/>
    </row>
    <row r="31" spans="1:13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9"/>
      <c r="M31" s="1"/>
    </row>
    <row r="32" spans="1:13">
      <c r="A32" s="57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9"/>
      <c r="M32" s="1"/>
    </row>
    <row r="33" spans="1:13">
      <c r="A33" s="57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9"/>
      <c r="M33" s="1"/>
    </row>
    <row r="34" spans="1:13">
      <c r="A34" s="57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9"/>
      <c r="M34" s="1"/>
    </row>
    <row r="35" spans="1:13">
      <c r="A35" s="57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9"/>
      <c r="M35" s="1"/>
    </row>
    <row r="36" spans="1:13">
      <c r="A36" s="57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9"/>
      <c r="M36" s="1"/>
    </row>
    <row r="37" spans="1:13">
      <c r="A37" s="60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2"/>
      <c r="M37" s="1"/>
    </row>
    <row r="38" spans="1:13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5"/>
    </row>
  </sheetData>
  <mergeCells count="7">
    <mergeCell ref="A25:L37"/>
    <mergeCell ref="A16:L16"/>
    <mergeCell ref="A8:L11"/>
    <mergeCell ref="A12:L12"/>
    <mergeCell ref="A13:L13"/>
    <mergeCell ref="A14:L14"/>
    <mergeCell ref="A20:L22"/>
  </mergeCells>
  <hyperlinks>
    <hyperlink ref="A13" r:id="rId1" xr:uid="{00000000-0004-0000-0000-000000000000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5"/>
  <sheetViews>
    <sheetView zoomScale="85" zoomScaleNormal="85" workbookViewId="0">
      <pane ySplit="3" topLeftCell="A82" activePane="bottomLeft" state="frozen"/>
      <selection pane="bottomLeft" activeCell="G94" sqref="G94"/>
    </sheetView>
  </sheetViews>
  <sheetFormatPr baseColWidth="10" defaultColWidth="11.42578125" defaultRowHeight="12.75"/>
  <cols>
    <col min="1" max="1" width="3.140625" style="22" customWidth="1"/>
    <col min="2" max="2" width="17" style="22" customWidth="1"/>
    <col min="3" max="5" width="13.85546875" style="22" customWidth="1"/>
    <col min="6" max="6" width="13.85546875" style="26" customWidth="1"/>
    <col min="7" max="7" width="15.85546875" style="22" customWidth="1"/>
    <col min="8" max="16384" width="11.42578125" style="22"/>
  </cols>
  <sheetData>
    <row r="1" spans="2:11" ht="16.5" customHeight="1" thickBot="1"/>
    <row r="2" spans="2:11" ht="36" customHeight="1">
      <c r="B2" s="83" t="s">
        <v>2</v>
      </c>
      <c r="C2" s="84"/>
      <c r="D2" s="84"/>
      <c r="E2" s="84"/>
      <c r="F2" s="84"/>
      <c r="G2" s="85"/>
    </row>
    <row r="3" spans="2:11" ht="40.5" customHeight="1">
      <c r="B3" s="31" t="s">
        <v>3</v>
      </c>
      <c r="C3" s="32" t="s">
        <v>11</v>
      </c>
      <c r="D3" s="33" t="s">
        <v>4</v>
      </c>
      <c r="E3" s="34" t="s">
        <v>5</v>
      </c>
      <c r="F3" s="35" t="s">
        <v>6</v>
      </c>
      <c r="G3" s="36" t="s">
        <v>10</v>
      </c>
      <c r="H3" s="27"/>
      <c r="I3" s="27"/>
      <c r="J3" s="29"/>
      <c r="K3" s="30"/>
    </row>
    <row r="4" spans="2:11">
      <c r="B4" s="37">
        <v>1908</v>
      </c>
      <c r="C4" s="38">
        <v>62124</v>
      </c>
      <c r="D4" s="38">
        <v>386</v>
      </c>
      <c r="E4" s="39">
        <f t="shared" ref="E4:E39" si="0">C4-D4</f>
        <v>61738</v>
      </c>
      <c r="F4" s="40">
        <v>0.62133796922284468</v>
      </c>
      <c r="G4" s="41"/>
      <c r="H4" s="25"/>
      <c r="I4" s="25"/>
      <c r="J4" s="24"/>
      <c r="K4" s="26"/>
    </row>
    <row r="5" spans="2:11">
      <c r="B5" s="37">
        <v>1909</v>
      </c>
      <c r="C5" s="38">
        <v>67005</v>
      </c>
      <c r="D5" s="38">
        <v>1477</v>
      </c>
      <c r="E5" s="39">
        <f t="shared" si="0"/>
        <v>65528</v>
      </c>
      <c r="F5" s="40">
        <v>2.2043131109618685</v>
      </c>
      <c r="G5" s="41"/>
      <c r="H5" s="25"/>
      <c r="I5" s="25"/>
      <c r="J5" s="24"/>
      <c r="K5" s="26"/>
    </row>
    <row r="6" spans="2:11">
      <c r="B6" s="37">
        <v>1910</v>
      </c>
      <c r="C6" s="38">
        <v>70019</v>
      </c>
      <c r="D6" s="38">
        <v>2221</v>
      </c>
      <c r="E6" s="39">
        <f t="shared" si="0"/>
        <v>67798</v>
      </c>
      <c r="F6" s="40">
        <v>3.1719961724674723</v>
      </c>
      <c r="G6" s="41"/>
      <c r="H6" s="25"/>
      <c r="I6" s="25"/>
      <c r="J6" s="24"/>
      <c r="K6" s="26"/>
    </row>
    <row r="7" spans="2:11">
      <c r="B7" s="37">
        <v>1911</v>
      </c>
      <c r="C7" s="38">
        <v>72899</v>
      </c>
      <c r="D7" s="38">
        <v>2653</v>
      </c>
      <c r="E7" s="39">
        <f t="shared" si="0"/>
        <v>70246</v>
      </c>
      <c r="F7" s="40">
        <v>3.639281745977311</v>
      </c>
      <c r="G7" s="41"/>
      <c r="H7" s="25"/>
      <c r="I7" s="25"/>
      <c r="J7" s="24"/>
      <c r="K7" s="26"/>
    </row>
    <row r="8" spans="2:11">
      <c r="B8" s="37">
        <v>1912</v>
      </c>
      <c r="C8" s="38">
        <v>76422</v>
      </c>
      <c r="D8" s="38">
        <v>3086</v>
      </c>
      <c r="E8" s="39">
        <f t="shared" si="0"/>
        <v>73336</v>
      </c>
      <c r="F8" s="40">
        <v>4.0381042108293421</v>
      </c>
      <c r="G8" s="41"/>
      <c r="H8" s="25"/>
      <c r="I8" s="25"/>
      <c r="J8" s="24"/>
      <c r="K8" s="26"/>
    </row>
    <row r="9" spans="2:11">
      <c r="B9" s="37">
        <v>1913</v>
      </c>
      <c r="C9" s="38">
        <v>77484</v>
      </c>
      <c r="D9" s="38">
        <v>3585</v>
      </c>
      <c r="E9" s="39">
        <f t="shared" si="0"/>
        <v>73899</v>
      </c>
      <c r="F9" s="40">
        <v>4.6267616540188943</v>
      </c>
      <c r="G9" s="41"/>
      <c r="H9" s="25"/>
      <c r="I9" s="25"/>
      <c r="J9" s="24"/>
      <c r="K9" s="26"/>
    </row>
    <row r="10" spans="2:11">
      <c r="B10" s="37">
        <v>1914</v>
      </c>
      <c r="C10" s="38">
        <v>79511</v>
      </c>
      <c r="D10" s="38">
        <v>4313</v>
      </c>
      <c r="E10" s="39">
        <f t="shared" si="0"/>
        <v>75198</v>
      </c>
      <c r="F10" s="40">
        <v>5.4244066858673641</v>
      </c>
      <c r="G10" s="41"/>
      <c r="H10" s="25"/>
      <c r="I10" s="25"/>
      <c r="J10" s="24"/>
      <c r="K10" s="26"/>
    </row>
    <row r="11" spans="2:11">
      <c r="B11" s="37">
        <v>1915</v>
      </c>
      <c r="C11" s="38">
        <v>64540</v>
      </c>
      <c r="D11" s="38">
        <v>4820</v>
      </c>
      <c r="E11" s="39">
        <f t="shared" si="0"/>
        <v>59720</v>
      </c>
      <c r="F11" s="40">
        <v>7.4682367524016104</v>
      </c>
      <c r="G11" s="41"/>
      <c r="H11" s="25"/>
      <c r="I11" s="25"/>
      <c r="J11" s="24"/>
      <c r="K11" s="26"/>
    </row>
    <row r="12" spans="2:11">
      <c r="B12" s="37">
        <v>1916</v>
      </c>
      <c r="C12" s="38">
        <v>67251</v>
      </c>
      <c r="D12" s="38">
        <v>5789</v>
      </c>
      <c r="E12" s="39">
        <f t="shared" si="0"/>
        <v>61462</v>
      </c>
      <c r="F12" s="40">
        <v>8.6080504379117038</v>
      </c>
      <c r="G12" s="41"/>
      <c r="H12" s="25"/>
      <c r="I12" s="25"/>
      <c r="J12" s="24"/>
      <c r="K12" s="26"/>
    </row>
    <row r="13" spans="2:11">
      <c r="B13" s="37">
        <v>1917</v>
      </c>
      <c r="C13" s="38">
        <v>75981</v>
      </c>
      <c r="D13" s="38">
        <v>6654</v>
      </c>
      <c r="E13" s="39">
        <f t="shared" si="0"/>
        <v>69327</v>
      </c>
      <c r="F13" s="40">
        <v>8.7574525210249927</v>
      </c>
      <c r="G13" s="41"/>
      <c r="H13" s="25"/>
      <c r="I13" s="25"/>
      <c r="J13" s="24"/>
      <c r="K13" s="26"/>
    </row>
    <row r="14" spans="2:11">
      <c r="B14" s="37">
        <v>1918</v>
      </c>
      <c r="C14" s="38">
        <v>84401</v>
      </c>
      <c r="D14" s="38">
        <v>7779</v>
      </c>
      <c r="E14" s="39">
        <f t="shared" si="0"/>
        <v>76622</v>
      </c>
      <c r="F14" s="40">
        <v>9.2167154417601704</v>
      </c>
      <c r="G14" s="41"/>
      <c r="H14" s="25"/>
      <c r="I14" s="25"/>
      <c r="J14" s="24"/>
      <c r="K14" s="26"/>
    </row>
    <row r="15" spans="2:11">
      <c r="B15" s="37">
        <v>1919</v>
      </c>
      <c r="C15" s="38">
        <v>113477</v>
      </c>
      <c r="D15" s="38">
        <v>8843</v>
      </c>
      <c r="E15" s="39">
        <f t="shared" si="0"/>
        <v>104634</v>
      </c>
      <c r="F15" s="40">
        <v>7.7927685786547061</v>
      </c>
      <c r="G15" s="41"/>
      <c r="H15" s="25"/>
      <c r="I15" s="25"/>
      <c r="J15" s="24"/>
      <c r="K15" s="26"/>
    </row>
    <row r="16" spans="2:11">
      <c r="B16" s="37">
        <v>1920</v>
      </c>
      <c r="C16" s="38">
        <v>115633</v>
      </c>
      <c r="D16" s="38">
        <v>8676</v>
      </c>
      <c r="E16" s="39">
        <f t="shared" si="0"/>
        <v>106957</v>
      </c>
      <c r="F16" s="40">
        <v>7.5030484377297135</v>
      </c>
      <c r="G16" s="41"/>
      <c r="H16" s="25"/>
      <c r="I16" s="25"/>
      <c r="J16" s="24"/>
      <c r="K16" s="26"/>
    </row>
    <row r="17" spans="2:11">
      <c r="B17" s="37">
        <v>1921</v>
      </c>
      <c r="C17" s="38">
        <v>120196</v>
      </c>
      <c r="D17" s="38">
        <v>8890</v>
      </c>
      <c r="E17" s="39">
        <f t="shared" si="0"/>
        <v>111306</v>
      </c>
      <c r="F17" s="40">
        <v>7.3962527871143795</v>
      </c>
      <c r="G17" s="41"/>
      <c r="H17" s="25"/>
      <c r="I17" s="25"/>
      <c r="J17" s="24"/>
      <c r="K17" s="26"/>
    </row>
    <row r="18" spans="2:11">
      <c r="B18" s="37">
        <v>1922</v>
      </c>
      <c r="C18" s="38">
        <v>120557</v>
      </c>
      <c r="D18" s="38">
        <v>8882</v>
      </c>
      <c r="E18" s="39">
        <f t="shared" si="0"/>
        <v>111675</v>
      </c>
      <c r="F18" s="40">
        <v>7.3674693298605636</v>
      </c>
      <c r="G18" s="41"/>
      <c r="H18" s="25"/>
      <c r="I18" s="25"/>
      <c r="J18" s="24"/>
      <c r="K18" s="26"/>
    </row>
    <row r="19" spans="2:11">
      <c r="B19" s="37">
        <v>1923</v>
      </c>
      <c r="C19" s="38">
        <v>125306</v>
      </c>
      <c r="D19" s="38">
        <v>9883</v>
      </c>
      <c r="E19" s="39">
        <f t="shared" si="0"/>
        <v>115423</v>
      </c>
      <c r="F19" s="40">
        <v>7.8870923978101608</v>
      </c>
      <c r="G19" s="41"/>
      <c r="H19" s="25"/>
      <c r="I19" s="25"/>
      <c r="J19" s="24"/>
      <c r="K19" s="26"/>
    </row>
    <row r="20" spans="2:11">
      <c r="B20" s="37">
        <v>1924</v>
      </c>
      <c r="C20" s="38">
        <v>100751</v>
      </c>
      <c r="D20" s="38">
        <v>8368</v>
      </c>
      <c r="E20" s="39">
        <f t="shared" si="0"/>
        <v>92383</v>
      </c>
      <c r="F20" s="40">
        <v>8.3056247580669176</v>
      </c>
      <c r="G20" s="41"/>
      <c r="H20" s="25"/>
      <c r="I20" s="25"/>
      <c r="J20" s="24"/>
      <c r="K20" s="26"/>
    </row>
    <row r="21" spans="2:11">
      <c r="B21" s="37">
        <v>1925</v>
      </c>
      <c r="C21" s="38">
        <v>90970</v>
      </c>
      <c r="D21" s="38">
        <v>7612</v>
      </c>
      <c r="E21" s="39">
        <f t="shared" si="0"/>
        <v>83358</v>
      </c>
      <c r="F21" s="40">
        <v>8.3675937122128179</v>
      </c>
      <c r="G21" s="41"/>
      <c r="H21" s="25"/>
      <c r="I21" s="25"/>
      <c r="J21" s="24"/>
      <c r="K21" s="26"/>
    </row>
    <row r="22" spans="2:11">
      <c r="B22" s="37">
        <v>1926</v>
      </c>
      <c r="C22" s="38">
        <v>95255</v>
      </c>
      <c r="D22" s="38">
        <v>8539</v>
      </c>
      <c r="E22" s="39">
        <f t="shared" si="0"/>
        <v>86716</v>
      </c>
      <c r="F22" s="40">
        <v>8.9643588263083309</v>
      </c>
      <c r="G22" s="41"/>
      <c r="H22" s="25"/>
      <c r="I22" s="25"/>
      <c r="J22" s="24"/>
      <c r="K22" s="26"/>
    </row>
    <row r="23" spans="2:11">
      <c r="B23" s="37">
        <v>1927</v>
      </c>
      <c r="C23" s="38">
        <v>101005</v>
      </c>
      <c r="D23" s="38">
        <v>10336</v>
      </c>
      <c r="E23" s="39">
        <f t="shared" si="0"/>
        <v>90669</v>
      </c>
      <c r="F23" s="40">
        <v>10.233156774417109</v>
      </c>
      <c r="G23" s="41"/>
      <c r="H23" s="25"/>
      <c r="I23" s="25"/>
      <c r="J23" s="24"/>
      <c r="K23" s="26"/>
    </row>
    <row r="24" spans="2:11">
      <c r="B24" s="37">
        <v>1928</v>
      </c>
      <c r="C24" s="38">
        <v>111582</v>
      </c>
      <c r="D24" s="38">
        <v>12894</v>
      </c>
      <c r="E24" s="39">
        <f t="shared" si="0"/>
        <v>98688</v>
      </c>
      <c r="F24" s="40">
        <v>11.555627251707266</v>
      </c>
      <c r="G24" s="41"/>
      <c r="H24" s="25"/>
      <c r="I24" s="25"/>
      <c r="J24" s="24"/>
      <c r="K24" s="26"/>
    </row>
    <row r="25" spans="2:11">
      <c r="B25" s="37">
        <v>1929</v>
      </c>
      <c r="C25" s="38">
        <v>122374</v>
      </c>
      <c r="D25" s="38">
        <v>15955</v>
      </c>
      <c r="E25" s="39">
        <f t="shared" si="0"/>
        <v>106419</v>
      </c>
      <c r="F25" s="40">
        <v>13.03790020756043</v>
      </c>
      <c r="G25" s="41"/>
      <c r="H25" s="25"/>
      <c r="I25" s="25"/>
      <c r="J25" s="24"/>
      <c r="K25" s="26"/>
    </row>
    <row r="26" spans="2:11">
      <c r="B26" s="37">
        <v>1930</v>
      </c>
      <c r="C26" s="38">
        <v>129708</v>
      </c>
      <c r="D26" s="38">
        <v>18813</v>
      </c>
      <c r="E26" s="39">
        <f t="shared" si="0"/>
        <v>110895</v>
      </c>
      <c r="F26" s="40">
        <v>14.504116939587382</v>
      </c>
      <c r="G26" s="41"/>
      <c r="H26" s="25"/>
      <c r="I26" s="25"/>
      <c r="J26" s="24"/>
      <c r="K26" s="26"/>
    </row>
    <row r="27" spans="2:11">
      <c r="B27" s="37">
        <v>1931</v>
      </c>
      <c r="C27" s="38">
        <v>134767</v>
      </c>
      <c r="D27" s="38">
        <v>21195</v>
      </c>
      <c r="E27" s="39">
        <f t="shared" si="0"/>
        <v>113572</v>
      </c>
      <c r="F27" s="40">
        <v>15.727143885372532</v>
      </c>
      <c r="G27" s="41"/>
      <c r="H27" s="25"/>
      <c r="I27" s="25"/>
      <c r="J27" s="24"/>
      <c r="K27" s="26"/>
    </row>
    <row r="28" spans="2:11">
      <c r="B28" s="37">
        <v>1932</v>
      </c>
      <c r="C28" s="38">
        <v>127580</v>
      </c>
      <c r="D28" s="38">
        <v>19998</v>
      </c>
      <c r="E28" s="39">
        <f t="shared" si="0"/>
        <v>107582</v>
      </c>
      <c r="F28" s="40">
        <v>15.674870669383917</v>
      </c>
      <c r="G28" s="41"/>
      <c r="H28" s="25"/>
      <c r="I28" s="25"/>
      <c r="J28" s="24"/>
      <c r="K28" s="26"/>
    </row>
    <row r="29" spans="2:11">
      <c r="B29" s="37">
        <v>1933</v>
      </c>
      <c r="C29" s="38">
        <v>115197</v>
      </c>
      <c r="D29" s="38">
        <v>17739</v>
      </c>
      <c r="E29" s="39">
        <f t="shared" si="0"/>
        <v>97458</v>
      </c>
      <c r="F29" s="40">
        <v>15.398838511419569</v>
      </c>
      <c r="G29" s="41"/>
      <c r="H29" s="25"/>
      <c r="I29" s="25"/>
      <c r="J29" s="24"/>
      <c r="K29" s="26"/>
    </row>
    <row r="30" spans="2:11">
      <c r="B30" s="37">
        <v>1934</v>
      </c>
      <c r="C30" s="38">
        <v>92622</v>
      </c>
      <c r="D30" s="38">
        <v>12680</v>
      </c>
      <c r="E30" s="39">
        <f t="shared" si="0"/>
        <v>79942</v>
      </c>
      <c r="F30" s="40">
        <v>13.690052039472265</v>
      </c>
      <c r="G30" s="41"/>
      <c r="H30" s="25"/>
      <c r="I30" s="25"/>
      <c r="J30" s="24"/>
      <c r="K30" s="26"/>
    </row>
    <row r="31" spans="2:11">
      <c r="B31" s="37">
        <v>1935</v>
      </c>
      <c r="C31" s="38">
        <v>72802</v>
      </c>
      <c r="D31" s="38">
        <v>10175</v>
      </c>
      <c r="E31" s="39">
        <f t="shared" si="0"/>
        <v>62627</v>
      </c>
      <c r="F31" s="40">
        <v>13.976264388340981</v>
      </c>
      <c r="G31" s="41"/>
      <c r="H31" s="25"/>
      <c r="I31" s="25"/>
      <c r="J31" s="24"/>
      <c r="K31" s="26"/>
    </row>
    <row r="32" spans="2:11">
      <c r="B32" s="37">
        <v>1936</v>
      </c>
      <c r="C32" s="38"/>
      <c r="D32" s="38"/>
      <c r="E32" s="39"/>
      <c r="F32" s="40"/>
      <c r="G32" s="41"/>
      <c r="H32" s="25"/>
      <c r="I32" s="25"/>
      <c r="J32" s="24"/>
      <c r="K32" s="26"/>
    </row>
    <row r="33" spans="2:11">
      <c r="B33" s="37">
        <v>1937</v>
      </c>
      <c r="C33" s="38"/>
      <c r="D33" s="38"/>
      <c r="E33" s="39"/>
      <c r="F33" s="40"/>
      <c r="G33" s="41"/>
      <c r="H33" s="25"/>
      <c r="I33" s="25"/>
      <c r="J33" s="24"/>
      <c r="K33" s="26"/>
    </row>
    <row r="34" spans="2:11">
      <c r="B34" s="37">
        <v>1938</v>
      </c>
      <c r="C34" s="38"/>
      <c r="D34" s="38"/>
      <c r="E34" s="39"/>
      <c r="F34" s="40"/>
      <c r="G34" s="41"/>
      <c r="H34" s="25"/>
      <c r="I34" s="25"/>
      <c r="J34" s="24"/>
      <c r="K34" s="26"/>
    </row>
    <row r="35" spans="2:11">
      <c r="B35" s="42">
        <v>1939</v>
      </c>
      <c r="C35" s="38">
        <v>56477</v>
      </c>
      <c r="D35" s="38">
        <v>6249</v>
      </c>
      <c r="E35" s="39">
        <f t="shared" si="0"/>
        <v>50228</v>
      </c>
      <c r="F35" s="40">
        <v>11.064681197655684</v>
      </c>
      <c r="G35" s="41"/>
      <c r="H35" s="25"/>
      <c r="I35" s="25"/>
      <c r="J35" s="24"/>
      <c r="K35" s="26"/>
    </row>
    <row r="36" spans="2:11">
      <c r="B36" s="43">
        <v>1940</v>
      </c>
      <c r="C36" s="44"/>
      <c r="D36" s="44"/>
      <c r="E36" s="39"/>
      <c r="F36" s="40"/>
      <c r="G36" s="41"/>
      <c r="H36" s="25"/>
      <c r="I36" s="25"/>
      <c r="J36" s="24"/>
      <c r="K36" s="26"/>
    </row>
    <row r="37" spans="2:11">
      <c r="B37" s="43">
        <v>1941</v>
      </c>
      <c r="C37" s="38">
        <v>39579</v>
      </c>
      <c r="D37" s="38">
        <v>13655</v>
      </c>
      <c r="E37" s="39">
        <f t="shared" si="0"/>
        <v>25924</v>
      </c>
      <c r="F37" s="40">
        <v>34.500619015134291</v>
      </c>
      <c r="G37" s="41"/>
      <c r="H37" s="25"/>
      <c r="I37" s="25"/>
      <c r="J37" s="24"/>
      <c r="K37" s="26"/>
    </row>
    <row r="38" spans="2:11">
      <c r="B38" s="43">
        <v>1942</v>
      </c>
      <c r="C38" s="38">
        <v>47498</v>
      </c>
      <c r="D38" s="38">
        <v>18462</v>
      </c>
      <c r="E38" s="39">
        <f t="shared" si="0"/>
        <v>29036</v>
      </c>
      <c r="F38" s="40">
        <v>38.869005010737297</v>
      </c>
      <c r="G38" s="41"/>
      <c r="H38" s="25"/>
      <c r="I38" s="25"/>
      <c r="J38" s="24"/>
      <c r="K38" s="26"/>
    </row>
    <row r="39" spans="2:11">
      <c r="B39" s="43">
        <v>1943</v>
      </c>
      <c r="C39" s="38">
        <v>59021</v>
      </c>
      <c r="D39" s="38">
        <v>26546</v>
      </c>
      <c r="E39" s="39">
        <f t="shared" si="0"/>
        <v>32475</v>
      </c>
      <c r="F39" s="40">
        <v>44.977211500991167</v>
      </c>
      <c r="G39" s="41"/>
      <c r="H39" s="25"/>
      <c r="I39" s="25"/>
      <c r="J39" s="24"/>
      <c r="K39" s="26"/>
    </row>
    <row r="40" spans="2:11">
      <c r="B40" s="43">
        <v>1944</v>
      </c>
      <c r="C40" s="39"/>
      <c r="D40" s="39"/>
      <c r="E40" s="39"/>
      <c r="F40" s="40"/>
      <c r="G40" s="41"/>
      <c r="H40" s="25"/>
      <c r="I40" s="25"/>
      <c r="J40" s="24"/>
      <c r="K40" s="26"/>
    </row>
    <row r="41" spans="2:11">
      <c r="B41" s="43">
        <v>1945</v>
      </c>
      <c r="C41" s="39"/>
      <c r="D41" s="39"/>
      <c r="E41" s="39"/>
      <c r="F41" s="40"/>
      <c r="G41" s="41"/>
      <c r="H41" s="25"/>
      <c r="I41" s="25"/>
      <c r="J41" s="24"/>
      <c r="K41" s="26"/>
    </row>
    <row r="42" spans="2:11">
      <c r="B42" s="43">
        <v>1946</v>
      </c>
      <c r="C42" s="39"/>
      <c r="D42" s="39"/>
      <c r="E42" s="39"/>
      <c r="F42" s="40"/>
      <c r="G42" s="41"/>
      <c r="H42" s="25"/>
      <c r="I42" s="25"/>
      <c r="J42" s="24"/>
      <c r="K42" s="26"/>
    </row>
    <row r="43" spans="2:11">
      <c r="B43" s="43">
        <v>1947</v>
      </c>
      <c r="C43" s="44">
        <v>87644</v>
      </c>
      <c r="D43" s="44">
        <v>11504</v>
      </c>
      <c r="E43" s="39">
        <v>76140</v>
      </c>
      <c r="F43" s="40">
        <v>13.125827210077128</v>
      </c>
      <c r="G43" s="41"/>
      <c r="H43" s="25"/>
      <c r="I43" s="25"/>
      <c r="J43" s="24"/>
      <c r="K43" s="26"/>
    </row>
    <row r="44" spans="2:11">
      <c r="B44" s="43">
        <v>1948</v>
      </c>
      <c r="C44" s="44">
        <v>88532</v>
      </c>
      <c r="D44" s="44">
        <v>10574</v>
      </c>
      <c r="E44" s="39">
        <v>77958</v>
      </c>
      <c r="F44" s="40">
        <v>11.943703971445354</v>
      </c>
      <c r="G44" s="41"/>
      <c r="H44" s="25"/>
      <c r="I44" s="25"/>
      <c r="J44" s="23"/>
      <c r="K44" s="26"/>
    </row>
    <row r="45" spans="2:11">
      <c r="B45" s="43">
        <v>1949</v>
      </c>
      <c r="C45" s="44">
        <v>107636</v>
      </c>
      <c r="D45" s="44">
        <v>18607</v>
      </c>
      <c r="E45" s="39">
        <v>89029</v>
      </c>
      <c r="F45" s="40">
        <v>17.286967185699954</v>
      </c>
      <c r="G45" s="41"/>
      <c r="H45" s="25"/>
      <c r="I45" s="25"/>
      <c r="J45" s="23"/>
      <c r="K45" s="26"/>
    </row>
    <row r="46" spans="2:11">
      <c r="B46" s="43">
        <v>1950</v>
      </c>
      <c r="C46" s="44">
        <v>128528</v>
      </c>
      <c r="D46" s="44">
        <v>25336</v>
      </c>
      <c r="E46" s="39">
        <v>103192</v>
      </c>
      <c r="F46" s="40">
        <v>19.712436200672226</v>
      </c>
      <c r="G46" s="41"/>
      <c r="H46" s="25"/>
      <c r="I46" s="25"/>
      <c r="J46" s="23"/>
      <c r="K46" s="26"/>
    </row>
    <row r="47" spans="2:11">
      <c r="B47" s="43">
        <v>1951</v>
      </c>
      <c r="C47" s="44">
        <v>130087</v>
      </c>
      <c r="D47" s="44">
        <v>25980</v>
      </c>
      <c r="E47" s="39">
        <v>104107</v>
      </c>
      <c r="F47" s="40">
        <v>19.971250009608951</v>
      </c>
      <c r="G47" s="41"/>
      <c r="H47" s="28"/>
      <c r="I47" s="25"/>
      <c r="J47" s="25"/>
      <c r="K47" s="26"/>
    </row>
    <row r="48" spans="2:11">
      <c r="B48" s="43">
        <v>1952</v>
      </c>
      <c r="C48" s="44">
        <v>131644</v>
      </c>
      <c r="D48" s="44">
        <v>26616</v>
      </c>
      <c r="E48" s="39">
        <v>105028</v>
      </c>
      <c r="F48" s="40">
        <v>20.218164139649357</v>
      </c>
      <c r="G48" s="41"/>
      <c r="H48" s="28"/>
      <c r="I48" s="28"/>
      <c r="J48" s="25"/>
      <c r="K48" s="26"/>
    </row>
    <row r="49" spans="2:11">
      <c r="B49" s="43">
        <v>1953</v>
      </c>
      <c r="C49" s="44">
        <v>133685</v>
      </c>
      <c r="D49" s="44">
        <v>27679</v>
      </c>
      <c r="E49" s="39">
        <v>106006</v>
      </c>
      <c r="F49" s="40">
        <v>20.70464150802259</v>
      </c>
      <c r="G49" s="41"/>
      <c r="H49" s="25"/>
      <c r="I49" s="25"/>
      <c r="J49" s="24"/>
      <c r="K49" s="26"/>
    </row>
    <row r="50" spans="2:11">
      <c r="B50" s="43">
        <v>1954</v>
      </c>
      <c r="C50" s="44">
        <v>141081</v>
      </c>
      <c r="D50" s="44">
        <v>30307</v>
      </c>
      <c r="E50" s="39">
        <v>110774</v>
      </c>
      <c r="F50" s="40">
        <v>21.481985526045321</v>
      </c>
      <c r="G50" s="41"/>
      <c r="H50" s="25"/>
      <c r="I50" s="25"/>
      <c r="J50" s="24"/>
      <c r="K50" s="26"/>
    </row>
    <row r="51" spans="2:11">
      <c r="B51" s="43">
        <v>1955</v>
      </c>
      <c r="C51" s="44">
        <v>150754</v>
      </c>
      <c r="D51" s="44">
        <v>33954</v>
      </c>
      <c r="E51" s="39">
        <v>116800</v>
      </c>
      <c r="F51" s="40">
        <v>22.522785465062288</v>
      </c>
      <c r="G51" s="41"/>
      <c r="H51" s="25"/>
      <c r="I51" s="25"/>
      <c r="J51" s="24"/>
      <c r="K51" s="26"/>
    </row>
    <row r="52" spans="2:11">
      <c r="B52" s="43">
        <v>1956</v>
      </c>
      <c r="C52" s="44">
        <v>167147</v>
      </c>
      <c r="D52" s="44">
        <v>38772</v>
      </c>
      <c r="E52" s="39">
        <v>128375</v>
      </c>
      <c r="F52" s="40">
        <v>23.196348124704603</v>
      </c>
      <c r="G52" s="41"/>
      <c r="H52" s="25"/>
      <c r="I52" s="25"/>
      <c r="J52" s="24"/>
      <c r="K52" s="26"/>
    </row>
    <row r="53" spans="2:11">
      <c r="B53" s="43">
        <v>1957</v>
      </c>
      <c r="C53" s="44">
        <v>186668</v>
      </c>
      <c r="D53" s="44">
        <v>44328</v>
      </c>
      <c r="E53" s="39">
        <v>142340</v>
      </c>
      <c r="F53" s="40">
        <v>23.746973235905457</v>
      </c>
      <c r="G53" s="41"/>
      <c r="H53" s="25"/>
      <c r="I53" s="25"/>
      <c r="J53" s="24"/>
      <c r="K53" s="26"/>
    </row>
    <row r="54" spans="2:11">
      <c r="B54" s="43">
        <v>1958</v>
      </c>
      <c r="C54" s="44">
        <v>206155</v>
      </c>
      <c r="D54" s="44">
        <v>50263</v>
      </c>
      <c r="E54" s="39">
        <v>155892</v>
      </c>
      <c r="F54" s="40">
        <v>24.381169508379614</v>
      </c>
      <c r="G54" s="41"/>
      <c r="H54" s="25"/>
      <c r="I54" s="25"/>
      <c r="J54" s="24"/>
      <c r="K54" s="26"/>
    </row>
    <row r="55" spans="2:11">
      <c r="B55" s="43">
        <v>1959</v>
      </c>
      <c r="C55" s="44">
        <v>225286</v>
      </c>
      <c r="D55" s="44">
        <v>58253</v>
      </c>
      <c r="E55" s="39">
        <v>167033</v>
      </c>
      <c r="F55" s="40">
        <v>25.857354651420859</v>
      </c>
      <c r="G55" s="41"/>
      <c r="H55" s="25"/>
      <c r="I55" s="25"/>
      <c r="J55" s="24"/>
      <c r="K55" s="26"/>
    </row>
    <row r="56" spans="2:11">
      <c r="B56" s="43">
        <v>1960</v>
      </c>
      <c r="C56" s="44">
        <v>246939</v>
      </c>
      <c r="D56" s="44">
        <v>65807</v>
      </c>
      <c r="E56" s="39">
        <v>181132</v>
      </c>
      <c r="F56" s="40">
        <v>26.649091476032542</v>
      </c>
      <c r="G56" s="41"/>
      <c r="H56" s="25"/>
      <c r="I56" s="25"/>
      <c r="J56" s="24"/>
      <c r="K56" s="26"/>
    </row>
    <row r="57" spans="2:11">
      <c r="B57" s="43">
        <v>1961</v>
      </c>
      <c r="C57" s="44">
        <v>267257</v>
      </c>
      <c r="D57" s="44">
        <v>72857</v>
      </c>
      <c r="E57" s="39">
        <v>194400</v>
      </c>
      <c r="F57" s="40">
        <v>27.261025903905228</v>
      </c>
      <c r="G57" s="41"/>
      <c r="H57" s="25"/>
      <c r="I57" s="25"/>
      <c r="J57" s="24"/>
      <c r="K57" s="26"/>
    </row>
    <row r="58" spans="2:11">
      <c r="B58" s="43">
        <v>1962</v>
      </c>
      <c r="C58" s="44">
        <v>283395</v>
      </c>
      <c r="D58" s="44">
        <v>77206</v>
      </c>
      <c r="E58" s="39">
        <v>206189</v>
      </c>
      <c r="F58" s="40">
        <v>27.243247057993258</v>
      </c>
      <c r="G58" s="45"/>
    </row>
    <row r="59" spans="2:11">
      <c r="B59" s="43">
        <v>1963</v>
      </c>
      <c r="C59" s="44">
        <v>295994</v>
      </c>
      <c r="D59" s="44">
        <v>81718</v>
      </c>
      <c r="E59" s="39">
        <v>214276</v>
      </c>
      <c r="F59" s="40">
        <v>27.607992053892985</v>
      </c>
      <c r="G59" s="45"/>
    </row>
    <row r="60" spans="2:11">
      <c r="B60" s="43">
        <v>1964</v>
      </c>
      <c r="C60" s="44">
        <v>304869</v>
      </c>
      <c r="D60" s="44">
        <v>84351</v>
      </c>
      <c r="E60" s="39">
        <v>220518</v>
      </c>
      <c r="F60" s="40">
        <v>27.667949184731807</v>
      </c>
      <c r="G60" s="45"/>
    </row>
    <row r="61" spans="2:11">
      <c r="B61" s="43">
        <v>1965</v>
      </c>
      <c r="C61" s="44">
        <v>308022</v>
      </c>
      <c r="D61" s="44">
        <v>84144</v>
      </c>
      <c r="E61" s="39">
        <v>223878</v>
      </c>
      <c r="F61" s="40">
        <v>27.31752926738999</v>
      </c>
      <c r="G61" s="45"/>
    </row>
    <row r="62" spans="2:11">
      <c r="B62" s="43">
        <v>1966</v>
      </c>
      <c r="C62" s="44">
        <v>330921</v>
      </c>
      <c r="D62" s="44">
        <v>96518</v>
      </c>
      <c r="E62" s="39">
        <v>234403</v>
      </c>
      <c r="F62" s="40">
        <v>29.166477799837427</v>
      </c>
      <c r="G62" s="45"/>
    </row>
    <row r="63" spans="2:11">
      <c r="B63" s="43">
        <v>1967</v>
      </c>
      <c r="C63" s="44">
        <v>338550</v>
      </c>
      <c r="D63" s="44">
        <v>102801</v>
      </c>
      <c r="E63" s="39">
        <v>235749</v>
      </c>
      <c r="F63" s="40">
        <v>30.365086397873281</v>
      </c>
      <c r="G63" s="45"/>
    </row>
    <row r="64" spans="2:11">
      <c r="B64" s="43">
        <v>1968</v>
      </c>
      <c r="C64" s="44">
        <v>359887</v>
      </c>
      <c r="D64" s="44">
        <v>108664</v>
      </c>
      <c r="E64" s="39">
        <v>251223</v>
      </c>
      <c r="F64" s="40">
        <v>30.193921981066278</v>
      </c>
      <c r="G64" s="45"/>
    </row>
    <row r="65" spans="2:7">
      <c r="B65" s="43">
        <v>1969</v>
      </c>
      <c r="C65" s="44">
        <v>384685</v>
      </c>
      <c r="D65" s="44">
        <v>115591</v>
      </c>
      <c r="E65" s="39">
        <v>269094</v>
      </c>
      <c r="F65" s="40">
        <v>30.048221271949775</v>
      </c>
      <c r="G65" s="45"/>
    </row>
    <row r="66" spans="2:7">
      <c r="B66" s="43">
        <v>1970</v>
      </c>
      <c r="C66" s="44">
        <v>421976</v>
      </c>
      <c r="D66" s="44">
        <v>130404</v>
      </c>
      <c r="E66" s="39">
        <v>291572</v>
      </c>
      <c r="F66" s="40">
        <v>30.903179327734282</v>
      </c>
      <c r="G66" s="45"/>
    </row>
    <row r="67" spans="2:7">
      <c r="B67" s="43">
        <v>1971</v>
      </c>
      <c r="C67" s="44">
        <v>478356</v>
      </c>
      <c r="D67" s="44">
        <v>154197</v>
      </c>
      <c r="E67" s="39">
        <v>324159</v>
      </c>
      <c r="F67" s="40">
        <v>32.234779118480795</v>
      </c>
      <c r="G67" s="45"/>
    </row>
    <row r="68" spans="2:7">
      <c r="B68" s="43">
        <v>1972</v>
      </c>
      <c r="C68" s="44">
        <v>658204</v>
      </c>
      <c r="D68" s="44">
        <v>198050</v>
      </c>
      <c r="E68" s="39">
        <v>460154</v>
      </c>
      <c r="F68" s="40">
        <v>30.08945554873565</v>
      </c>
      <c r="G68" s="45"/>
    </row>
    <row r="69" spans="2:7">
      <c r="B69" s="43">
        <v>1973</v>
      </c>
      <c r="C69" s="44">
        <v>726900</v>
      </c>
      <c r="D69" s="44">
        <v>231265</v>
      </c>
      <c r="E69" s="39">
        <v>495635</v>
      </c>
      <c r="F69" s="40">
        <v>31.815242811941122</v>
      </c>
      <c r="G69" s="45"/>
    </row>
    <row r="70" spans="2:7">
      <c r="B70" s="43">
        <v>1974</v>
      </c>
      <c r="C70" s="44">
        <v>788792</v>
      </c>
      <c r="D70" s="44">
        <v>262397</v>
      </c>
      <c r="E70" s="39">
        <v>526395</v>
      </c>
      <c r="F70" s="40">
        <v>33.265677136684957</v>
      </c>
      <c r="G70" s="45">
        <v>1.4504343247438349</v>
      </c>
    </row>
    <row r="71" spans="2:7">
      <c r="B71" s="43">
        <v>1975</v>
      </c>
      <c r="C71" s="44">
        <v>836002</v>
      </c>
      <c r="D71" s="44">
        <v>282113</v>
      </c>
      <c r="E71" s="39">
        <v>553889</v>
      </c>
      <c r="F71" s="40">
        <v>33.745493431833893</v>
      </c>
      <c r="G71" s="45">
        <v>0.47981629514893598</v>
      </c>
    </row>
    <row r="72" spans="2:7">
      <c r="B72" s="43">
        <v>1976</v>
      </c>
      <c r="C72" s="44">
        <v>872125</v>
      </c>
      <c r="D72" s="44">
        <v>293064</v>
      </c>
      <c r="E72" s="39">
        <v>579061</v>
      </c>
      <c r="F72" s="40">
        <v>33.603439873871295</v>
      </c>
      <c r="G72" s="45">
        <v>-0.14205355796259767</v>
      </c>
    </row>
    <row r="73" spans="2:7">
      <c r="B73" s="43">
        <v>1977</v>
      </c>
      <c r="C73" s="44">
        <v>905897</v>
      </c>
      <c r="D73" s="44">
        <v>311826</v>
      </c>
      <c r="E73" s="39">
        <v>594071</v>
      </c>
      <c r="F73" s="40">
        <v>34.421794089173495</v>
      </c>
      <c r="G73" s="45">
        <v>0.81835421530220032</v>
      </c>
    </row>
    <row r="74" spans="2:7">
      <c r="B74" s="43">
        <v>1978</v>
      </c>
      <c r="C74" s="44">
        <v>938752</v>
      </c>
      <c r="D74" s="44">
        <v>331562</v>
      </c>
      <c r="E74" s="39">
        <v>607190</v>
      </c>
      <c r="F74" s="40">
        <v>35.319445391328067</v>
      </c>
      <c r="G74" s="45">
        <v>0.89765130215457134</v>
      </c>
    </row>
    <row r="75" spans="2:7">
      <c r="B75" s="43">
        <v>1979</v>
      </c>
      <c r="C75" s="44">
        <v>972068</v>
      </c>
      <c r="D75" s="44">
        <v>350091</v>
      </c>
      <c r="E75" s="39">
        <v>621977</v>
      </c>
      <c r="F75" s="40">
        <v>36.015073019582992</v>
      </c>
      <c r="G75" s="45">
        <v>0.69562762825492541</v>
      </c>
    </row>
    <row r="76" spans="2:7">
      <c r="B76" s="43">
        <v>1980</v>
      </c>
      <c r="C76" s="44">
        <v>1036303</v>
      </c>
      <c r="D76" s="44">
        <v>380216</v>
      </c>
      <c r="E76" s="39">
        <v>656087</v>
      </c>
      <c r="F76" s="40">
        <v>36.689655438612064</v>
      </c>
      <c r="G76" s="45">
        <v>0.6745824190290719</v>
      </c>
    </row>
    <row r="77" spans="2:7">
      <c r="B77" s="43">
        <v>1981</v>
      </c>
      <c r="C77" s="44">
        <v>1121434</v>
      </c>
      <c r="D77" s="44">
        <v>422179</v>
      </c>
      <c r="E77" s="39">
        <v>699255</v>
      </c>
      <c r="F77" s="40">
        <v>37.646352794725324</v>
      </c>
      <c r="G77" s="45">
        <v>0.9566973561132599</v>
      </c>
    </row>
    <row r="78" spans="2:7">
      <c r="B78" s="43">
        <v>1982</v>
      </c>
      <c r="C78" s="44">
        <v>1198330</v>
      </c>
      <c r="D78" s="44">
        <v>456391</v>
      </c>
      <c r="E78" s="39">
        <v>741939</v>
      </c>
      <c r="F78" s="40">
        <v>38.085585773534838</v>
      </c>
      <c r="G78" s="45">
        <v>0.43923297880951395</v>
      </c>
    </row>
    <row r="79" spans="2:7">
      <c r="B79" s="43">
        <v>1983</v>
      </c>
      <c r="C79" s="44">
        <v>1267263</v>
      </c>
      <c r="D79" s="44">
        <v>479343</v>
      </c>
      <c r="E79" s="39">
        <v>787920</v>
      </c>
      <c r="F79" s="40">
        <v>37.825060780595656</v>
      </c>
      <c r="G79" s="45">
        <v>-0.26052499293918174</v>
      </c>
    </row>
    <row r="80" spans="2:7">
      <c r="B80" s="43">
        <v>1984</v>
      </c>
      <c r="C80" s="44">
        <v>1311699</v>
      </c>
      <c r="D80" s="44">
        <v>494941</v>
      </c>
      <c r="E80" s="39">
        <v>816758</v>
      </c>
      <c r="F80" s="40">
        <v>37.732818276144151</v>
      </c>
      <c r="G80" s="45">
        <v>-9.224250445150517E-2</v>
      </c>
    </row>
    <row r="81" spans="2:7">
      <c r="B81" s="43">
        <v>1985</v>
      </c>
      <c r="C81" s="44">
        <v>1336674</v>
      </c>
      <c r="D81" s="44">
        <v>505864</v>
      </c>
      <c r="E81" s="39">
        <v>830810</v>
      </c>
      <c r="F81" s="40">
        <v>37.844979404103015</v>
      </c>
      <c r="G81" s="45">
        <v>0.11216112795886346</v>
      </c>
    </row>
    <row r="82" spans="2:7">
      <c r="B82" s="43">
        <v>1986</v>
      </c>
      <c r="C82" s="44">
        <v>1366057</v>
      </c>
      <c r="D82" s="44">
        <v>517547</v>
      </c>
      <c r="E82" s="39">
        <v>848510</v>
      </c>
      <c r="F82" s="40">
        <v>37.886193621496027</v>
      </c>
      <c r="G82" s="45">
        <v>4.121421739301212E-2</v>
      </c>
    </row>
    <row r="83" spans="2:7">
      <c r="B83" s="43">
        <v>1987</v>
      </c>
      <c r="C83" s="44">
        <v>1409042</v>
      </c>
      <c r="D83" s="44">
        <v>535610</v>
      </c>
      <c r="E83" s="39">
        <v>873432</v>
      </c>
      <c r="F83" s="40">
        <v>38.012351654528395</v>
      </c>
      <c r="G83" s="45">
        <v>0.12615803303236817</v>
      </c>
    </row>
    <row r="84" spans="2:7">
      <c r="B84" s="43">
        <v>1988</v>
      </c>
      <c r="C84" s="44">
        <v>1464994</v>
      </c>
      <c r="D84" s="44">
        <v>559176</v>
      </c>
      <c r="E84" s="39">
        <v>905818</v>
      </c>
      <c r="F84" s="40">
        <v>38.169166563139505</v>
      </c>
      <c r="G84" s="45">
        <v>0.15681490861111058</v>
      </c>
    </row>
    <row r="85" spans="2:7">
      <c r="B85" s="43">
        <v>1989</v>
      </c>
      <c r="C85" s="44">
        <v>1504563</v>
      </c>
      <c r="D85" s="44">
        <v>575169</v>
      </c>
      <c r="E85" s="39">
        <v>929394</v>
      </c>
      <c r="F85" s="40">
        <v>38.228309482554067</v>
      </c>
      <c r="G85" s="45">
        <v>5.9142919414561845E-2</v>
      </c>
    </row>
    <row r="86" spans="2:7">
      <c r="B86" s="43">
        <v>1990</v>
      </c>
      <c r="C86" s="44">
        <v>1712608</v>
      </c>
      <c r="D86" s="44">
        <v>665881</v>
      </c>
      <c r="E86" s="39">
        <v>1046727</v>
      </c>
      <c r="F86" s="40">
        <v>38.881109979633401</v>
      </c>
      <c r="G86" s="45">
        <v>0.6528004970793333</v>
      </c>
    </row>
    <row r="87" spans="2:7">
      <c r="B87" s="43">
        <v>1991</v>
      </c>
      <c r="C87" s="44">
        <v>1775661</v>
      </c>
      <c r="D87" s="44">
        <v>695441</v>
      </c>
      <c r="E87" s="39">
        <v>1080220</v>
      </c>
      <c r="F87" s="40">
        <v>39.165189751872688</v>
      </c>
      <c r="G87" s="45">
        <v>0.28407977223928782</v>
      </c>
    </row>
    <row r="88" spans="2:7">
      <c r="B88" s="43">
        <v>1992</v>
      </c>
      <c r="C88" s="44">
        <v>1834341</v>
      </c>
      <c r="D88" s="44">
        <v>728850</v>
      </c>
      <c r="E88" s="39">
        <v>1105491</v>
      </c>
      <c r="F88" s="40">
        <v>39.733615505513967</v>
      </c>
      <c r="G88" s="45">
        <v>0.56842575364127867</v>
      </c>
    </row>
    <row r="89" spans="2:7">
      <c r="B89" s="43">
        <v>1993</v>
      </c>
      <c r="C89" s="44">
        <v>1867264</v>
      </c>
      <c r="D89" s="44">
        <v>751120</v>
      </c>
      <c r="E89" s="39">
        <v>1116144</v>
      </c>
      <c r="F89" s="40">
        <v>40.225699204825879</v>
      </c>
      <c r="G89" s="45">
        <v>0.49208369931191243</v>
      </c>
    </row>
    <row r="90" spans="2:7">
      <c r="B90" s="43">
        <v>1994</v>
      </c>
      <c r="C90" s="44">
        <v>1872490</v>
      </c>
      <c r="D90" s="44">
        <v>764766</v>
      </c>
      <c r="E90" s="39">
        <v>1107724</v>
      </c>
      <c r="F90" s="40">
        <v>40.842194083813531</v>
      </c>
      <c r="G90" s="45">
        <v>0.61649487898765187</v>
      </c>
    </row>
    <row r="91" spans="2:7">
      <c r="B91" s="43">
        <v>1995</v>
      </c>
      <c r="C91" s="44">
        <v>1857906</v>
      </c>
      <c r="D91" s="44">
        <v>774633</v>
      </c>
      <c r="E91" s="39">
        <v>1083273</v>
      </c>
      <c r="F91" s="40">
        <v>41.69387471702013</v>
      </c>
      <c r="G91" s="45">
        <v>0.85168063320659826</v>
      </c>
    </row>
    <row r="92" spans="2:7">
      <c r="B92" s="43">
        <v>1996</v>
      </c>
      <c r="C92" s="44">
        <v>1838099</v>
      </c>
      <c r="D92" s="44">
        <v>783415</v>
      </c>
      <c r="E92" s="39">
        <v>1054684</v>
      </c>
      <c r="F92" s="40">
        <v>42.620936086685219</v>
      </c>
      <c r="G92" s="45">
        <v>0.92706136966508979</v>
      </c>
    </row>
    <row r="93" spans="2:7">
      <c r="B93" s="43">
        <v>1997</v>
      </c>
      <c r="C93" s="44">
        <v>1824107</v>
      </c>
      <c r="D93" s="44">
        <v>794467</v>
      </c>
      <c r="E93" s="39">
        <v>1029640</v>
      </c>
      <c r="F93" s="40">
        <v>43.55374986226137</v>
      </c>
      <c r="G93" s="45">
        <v>0.93281377557615031</v>
      </c>
    </row>
    <row r="94" spans="2:7">
      <c r="B94" s="43">
        <v>1998</v>
      </c>
      <c r="C94" s="44">
        <v>1801233</v>
      </c>
      <c r="D94" s="44">
        <v>801282</v>
      </c>
      <c r="E94" s="39">
        <v>999951</v>
      </c>
      <c r="F94" s="40">
        <v>44.485194308565298</v>
      </c>
      <c r="G94" s="45">
        <v>0.93144444630392798</v>
      </c>
    </row>
    <row r="95" spans="2:7">
      <c r="B95" s="43">
        <v>1999</v>
      </c>
      <c r="C95" s="44">
        <v>1773956</v>
      </c>
      <c r="D95" s="44">
        <v>803794</v>
      </c>
      <c r="E95" s="39">
        <v>970162</v>
      </c>
      <c r="F95" s="40">
        <v>45.310819434078404</v>
      </c>
      <c r="G95" s="45">
        <v>0.82562512551310618</v>
      </c>
    </row>
    <row r="96" spans="2:7">
      <c r="B96" s="43">
        <v>2000</v>
      </c>
      <c r="C96" s="44">
        <v>1799338</v>
      </c>
      <c r="D96" s="44">
        <v>829201</v>
      </c>
      <c r="E96" s="39">
        <v>970137</v>
      </c>
      <c r="F96" s="40">
        <v>46.083670772250684</v>
      </c>
      <c r="G96" s="45">
        <v>0.77285133817228058</v>
      </c>
    </row>
    <row r="97" spans="2:15">
      <c r="B97" s="43">
        <v>2001</v>
      </c>
      <c r="C97" s="44">
        <v>1868666</v>
      </c>
      <c r="D97" s="44">
        <v>873230</v>
      </c>
      <c r="E97" s="38">
        <v>995436</v>
      </c>
      <c r="F97" s="40">
        <v>46.7301272672591</v>
      </c>
      <c r="G97" s="45">
        <v>0.64645649500841529</v>
      </c>
    </row>
    <row r="98" spans="2:15">
      <c r="B98" s="43">
        <v>2002</v>
      </c>
      <c r="C98" s="44">
        <v>1939233</v>
      </c>
      <c r="D98" s="44">
        <v>918624</v>
      </c>
      <c r="E98" s="38">
        <v>1020609</v>
      </c>
      <c r="F98" s="40">
        <v>47.368619220749217</v>
      </c>
      <c r="G98" s="45">
        <v>0.63849195349011723</v>
      </c>
    </row>
    <row r="99" spans="2:15">
      <c r="B99" s="43">
        <v>2003</v>
      </c>
      <c r="C99" s="44">
        <v>2019831</v>
      </c>
      <c r="D99" s="44">
        <v>958129</v>
      </c>
      <c r="E99" s="38">
        <v>1061702</v>
      </c>
      <c r="F99" s="40">
        <v>47.436097376463678</v>
      </c>
      <c r="G99" s="45">
        <v>6.7478155714461252E-2</v>
      </c>
      <c r="K99" s="27"/>
      <c r="L99" s="25"/>
      <c r="M99" s="25"/>
      <c r="N99" s="24"/>
      <c r="O99" s="26"/>
    </row>
    <row r="100" spans="2:15">
      <c r="B100" s="43">
        <v>2004</v>
      </c>
      <c r="C100" s="46">
        <v>1963598</v>
      </c>
      <c r="D100" s="44">
        <v>937182</v>
      </c>
      <c r="E100" s="44">
        <v>1026199</v>
      </c>
      <c r="F100" s="40">
        <v>47.7</v>
      </c>
      <c r="G100" s="45">
        <v>0.26390262353632465</v>
      </c>
    </row>
    <row r="101" spans="2:15">
      <c r="B101" s="43">
        <v>2005</v>
      </c>
      <c r="C101" s="46">
        <v>1986106</v>
      </c>
      <c r="D101" s="46">
        <v>948818</v>
      </c>
      <c r="E101" s="44">
        <v>1037288</v>
      </c>
      <c r="F101" s="40">
        <v>47.772777485189607</v>
      </c>
      <c r="G101" s="45">
        <v>7.2777485189604363E-2</v>
      </c>
    </row>
    <row r="102" spans="2:15">
      <c r="B102" s="43">
        <v>2006</v>
      </c>
      <c r="C102" s="44">
        <v>1979445</v>
      </c>
      <c r="D102" s="44">
        <v>946600</v>
      </c>
      <c r="E102" s="39">
        <v>1032663</v>
      </c>
      <c r="F102" s="40">
        <v>47.821485315328289</v>
      </c>
      <c r="G102" s="45">
        <v>4.8707830138681629E-2</v>
      </c>
    </row>
    <row r="103" spans="2:15">
      <c r="B103" s="43">
        <v>2007</v>
      </c>
      <c r="C103" s="44">
        <v>1941763</v>
      </c>
      <c r="D103" s="44">
        <v>926854</v>
      </c>
      <c r="E103" s="39">
        <v>1010188</v>
      </c>
      <c r="F103" s="40">
        <v>47.732601764478986</v>
      </c>
      <c r="G103" s="45">
        <v>-8.8883550849303106E-2</v>
      </c>
    </row>
    <row r="104" spans="2:15">
      <c r="B104" s="43">
        <v>2008</v>
      </c>
      <c r="C104" s="44">
        <v>2025742</v>
      </c>
      <c r="D104" s="44">
        <v>967747</v>
      </c>
      <c r="E104" s="39">
        <v>1057995</v>
      </c>
      <c r="F104" s="40">
        <v>47.772470531785387</v>
      </c>
      <c r="G104" s="45">
        <v>3.9868767306401764E-2</v>
      </c>
    </row>
    <row r="105" spans="2:15">
      <c r="B105" s="43">
        <v>2009</v>
      </c>
      <c r="C105" s="44">
        <v>2121190</v>
      </c>
      <c r="D105" s="44">
        <v>1014731</v>
      </c>
      <c r="E105" s="39">
        <v>1106459</v>
      </c>
      <c r="F105" s="40">
        <v>47.837817451524849</v>
      </c>
      <c r="G105" s="45">
        <v>6.5346919739461384E-2</v>
      </c>
    </row>
    <row r="106" spans="2:15">
      <c r="B106" s="43">
        <v>2010</v>
      </c>
      <c r="C106" s="44">
        <v>2217604</v>
      </c>
      <c r="D106" s="44">
        <v>1059917</v>
      </c>
      <c r="E106" s="39">
        <v>1157687</v>
      </c>
      <c r="F106" s="40">
        <v>47.795593803041484</v>
      </c>
      <c r="G106" s="45">
        <v>-4.2223648483364684E-2</v>
      </c>
    </row>
    <row r="107" spans="2:15">
      <c r="B107" s="43">
        <v>2011</v>
      </c>
      <c r="C107" s="44">
        <v>2380974</v>
      </c>
      <c r="D107" s="44">
        <v>1125602</v>
      </c>
      <c r="E107" s="39">
        <v>1255372</v>
      </c>
      <c r="F107" s="40">
        <v>47.274854744318922</v>
      </c>
      <c r="G107" s="45">
        <v>-0.52073905872256177</v>
      </c>
    </row>
    <row r="108" spans="2:15">
      <c r="B108" s="43">
        <v>2012</v>
      </c>
      <c r="C108" s="44">
        <v>2499409</v>
      </c>
      <c r="D108" s="44">
        <v>1185392</v>
      </c>
      <c r="E108" s="39">
        <v>1314017</v>
      </c>
      <c r="F108" s="40">
        <v>47.426891717201947</v>
      </c>
      <c r="G108" s="45">
        <v>0.15203697288302465</v>
      </c>
    </row>
    <row r="109" spans="2:15">
      <c r="B109" s="43">
        <v>2013</v>
      </c>
      <c r="C109" s="44">
        <v>2616881</v>
      </c>
      <c r="D109" s="44">
        <v>1245241</v>
      </c>
      <c r="E109" s="39">
        <v>1371640</v>
      </c>
      <c r="F109" s="40">
        <v>47.584930304434934</v>
      </c>
      <c r="G109" s="45">
        <v>0.15803858723298703</v>
      </c>
    </row>
    <row r="110" spans="2:15">
      <c r="B110" s="43">
        <v>2014</v>
      </c>
      <c r="C110" s="44">
        <v>2698910</v>
      </c>
      <c r="D110" s="44">
        <v>1290376</v>
      </c>
      <c r="E110" s="39">
        <v>1408534</v>
      </c>
      <c r="F110" s="40">
        <v>47.81100518357411</v>
      </c>
      <c r="G110" s="45">
        <v>0.22607487913917623</v>
      </c>
    </row>
    <row r="111" spans="2:15">
      <c r="B111" s="43">
        <v>2015</v>
      </c>
      <c r="C111" s="44">
        <v>2757799</v>
      </c>
      <c r="D111" s="44">
        <v>1323673</v>
      </c>
      <c r="E111" s="39">
        <v>1434126</v>
      </c>
      <c r="F111" s="40">
        <v>47.997442888332323</v>
      </c>
      <c r="G111" s="45">
        <v>0.18643770475821242</v>
      </c>
    </row>
    <row r="112" spans="2:15">
      <c r="B112" s="43">
        <v>2016</v>
      </c>
      <c r="C112" s="44">
        <v>2807010</v>
      </c>
      <c r="D112" s="44">
        <v>1353385</v>
      </c>
      <c r="E112" s="39">
        <v>1453625</v>
      </c>
      <c r="F112" s="40">
        <v>48.214470201388664</v>
      </c>
      <c r="G112" s="45">
        <v>0.2170273130563416</v>
      </c>
    </row>
    <row r="113" spans="1:8">
      <c r="B113" s="43">
        <v>2017</v>
      </c>
      <c r="C113" s="44">
        <v>2844978</v>
      </c>
      <c r="D113" s="44">
        <v>1380335</v>
      </c>
      <c r="E113" s="39">
        <v>1464643</v>
      </c>
      <c r="F113" s="40">
        <v>48.518301371750496</v>
      </c>
      <c r="G113" s="45">
        <v>0.30383117036183194</v>
      </c>
    </row>
    <row r="114" spans="1:8">
      <c r="B114" s="43">
        <v>2018</v>
      </c>
      <c r="C114" s="44">
        <v>2868222</v>
      </c>
      <c r="D114" s="44">
        <v>1402244</v>
      </c>
      <c r="E114" s="39">
        <v>1465978</v>
      </c>
      <c r="F114" s="40">
        <v>48.888963267139012</v>
      </c>
      <c r="G114" s="45">
        <v>0.37066189538851546</v>
      </c>
    </row>
    <row r="115" spans="1:8">
      <c r="B115" s="43">
        <v>2019</v>
      </c>
      <c r="C115" s="25">
        <v>2891049</v>
      </c>
      <c r="D115" s="25">
        <v>1426182</v>
      </c>
      <c r="E115" s="24">
        <v>1464867</v>
      </c>
      <c r="F115" s="26">
        <v>49.330952190710015</v>
      </c>
      <c r="G115" s="45">
        <v>0.44198892357100306</v>
      </c>
    </row>
    <row r="116" spans="1:8">
      <c r="A116" s="50"/>
      <c r="B116" s="33">
        <v>2020</v>
      </c>
      <c r="C116" s="44">
        <v>2944145</v>
      </c>
      <c r="D116" s="44">
        <v>1467779</v>
      </c>
      <c r="E116" s="39">
        <v>1476366</v>
      </c>
      <c r="F116" s="40">
        <v>49.854168188047801</v>
      </c>
      <c r="G116" s="45">
        <v>0.5</v>
      </c>
      <c r="H116" s="49"/>
    </row>
    <row r="117" spans="1:8">
      <c r="A117" s="50"/>
      <c r="B117" s="51">
        <v>2021</v>
      </c>
      <c r="C117" s="52">
        <v>2946141</v>
      </c>
      <c r="D117" s="52">
        <v>1478134</v>
      </c>
      <c r="E117" s="52">
        <v>1468007</v>
      </c>
      <c r="F117" s="53">
        <f>D117/C117*100</f>
        <v>50.171868895616335</v>
      </c>
      <c r="G117" s="48">
        <v>0.3</v>
      </c>
      <c r="H117" s="49"/>
    </row>
    <row r="118" spans="1:8">
      <c r="B118" s="77" t="s">
        <v>13</v>
      </c>
      <c r="C118" s="78"/>
      <c r="D118" s="78"/>
      <c r="E118" s="78"/>
      <c r="F118" s="78"/>
      <c r="G118" s="79"/>
    </row>
    <row r="119" spans="1:8" ht="13.5" thickBot="1">
      <c r="B119" s="80"/>
      <c r="C119" s="81"/>
      <c r="D119" s="81"/>
      <c r="E119" s="81"/>
      <c r="F119" s="81"/>
      <c r="G119" s="82"/>
    </row>
    <row r="120" spans="1:8">
      <c r="B120" s="33"/>
      <c r="C120" s="47"/>
      <c r="D120" s="47"/>
      <c r="E120" s="47"/>
      <c r="F120" s="47"/>
      <c r="G120" s="47"/>
    </row>
    <row r="121" spans="1:8">
      <c r="B121" s="33"/>
      <c r="C121" s="47"/>
      <c r="D121" s="47"/>
      <c r="E121" s="47"/>
      <c r="F121" s="47"/>
      <c r="G121" s="47"/>
    </row>
    <row r="122" spans="1:8">
      <c r="B122" s="33"/>
      <c r="C122" s="47"/>
      <c r="D122" s="47"/>
      <c r="E122" s="47"/>
      <c r="F122" s="47"/>
      <c r="G122" s="47"/>
    </row>
    <row r="123" spans="1:8">
      <c r="B123" s="33"/>
      <c r="C123" s="47"/>
      <c r="D123" s="47"/>
      <c r="E123" s="47"/>
      <c r="F123" s="47"/>
      <c r="G123" s="47"/>
    </row>
    <row r="124" spans="1:8">
      <c r="B124" s="27"/>
      <c r="F124" s="22"/>
    </row>
    <row r="125" spans="1:8">
      <c r="B125" s="27"/>
      <c r="F125" s="22"/>
    </row>
    <row r="126" spans="1:8">
      <c r="B126" s="27"/>
      <c r="F126" s="22"/>
    </row>
    <row r="127" spans="1:8">
      <c r="B127" s="27"/>
      <c r="F127" s="22"/>
    </row>
    <row r="128" spans="1:8">
      <c r="B128" s="27"/>
      <c r="F128" s="22"/>
    </row>
    <row r="129" spans="2:6">
      <c r="B129" s="27"/>
      <c r="F129" s="22"/>
    </row>
    <row r="130" spans="2:6">
      <c r="B130" s="27"/>
      <c r="F130" s="22"/>
    </row>
    <row r="131" spans="2:6">
      <c r="B131" s="27"/>
      <c r="F131" s="22"/>
    </row>
    <row r="132" spans="2:6">
      <c r="B132" s="27"/>
      <c r="F132" s="22"/>
    </row>
    <row r="133" spans="2:6">
      <c r="B133" s="27"/>
      <c r="F133" s="22"/>
    </row>
    <row r="134" spans="2:6">
      <c r="B134" s="27"/>
      <c r="F134" s="22"/>
    </row>
    <row r="135" spans="2:6">
      <c r="B135" s="27"/>
      <c r="F135" s="22"/>
    </row>
    <row r="136" spans="2:6">
      <c r="B136" s="27"/>
      <c r="F136" s="22"/>
    </row>
    <row r="137" spans="2:6">
      <c r="B137" s="27"/>
      <c r="F137" s="22"/>
    </row>
    <row r="138" spans="2:6">
      <c r="B138" s="27"/>
      <c r="F138" s="22"/>
    </row>
    <row r="139" spans="2:6">
      <c r="B139" s="27"/>
      <c r="F139" s="22"/>
    </row>
    <row r="140" spans="2:6">
      <c r="B140" s="27"/>
      <c r="F140" s="22"/>
    </row>
    <row r="141" spans="2:6">
      <c r="B141" s="27"/>
      <c r="F141" s="22"/>
    </row>
    <row r="142" spans="2:6">
      <c r="B142" s="27"/>
      <c r="F142" s="22"/>
    </row>
    <row r="143" spans="2:6">
      <c r="B143" s="27"/>
      <c r="F143" s="22"/>
    </row>
    <row r="144" spans="2:6">
      <c r="B144" s="27"/>
      <c r="F144" s="22"/>
    </row>
    <row r="145" spans="2:6">
      <c r="B145" s="27"/>
      <c r="F145" s="22"/>
    </row>
    <row r="146" spans="2:6">
      <c r="B146" s="27"/>
      <c r="F146" s="22"/>
    </row>
    <row r="147" spans="2:6">
      <c r="B147" s="27"/>
      <c r="F147" s="22"/>
    </row>
    <row r="148" spans="2:6">
      <c r="B148" s="27"/>
      <c r="F148" s="22"/>
    </row>
    <row r="149" spans="2:6">
      <c r="B149" s="27"/>
      <c r="F149" s="22"/>
    </row>
    <row r="150" spans="2:6">
      <c r="B150" s="27"/>
      <c r="F150" s="22"/>
    </row>
    <row r="151" spans="2:6">
      <c r="B151" s="27"/>
      <c r="F151" s="22"/>
    </row>
    <row r="152" spans="2:6">
      <c r="B152" s="27"/>
      <c r="F152" s="22"/>
    </row>
    <row r="153" spans="2:6">
      <c r="B153" s="27"/>
      <c r="F153" s="22"/>
    </row>
    <row r="154" spans="2:6">
      <c r="B154" s="27"/>
      <c r="F154" s="22"/>
    </row>
    <row r="155" spans="2:6">
      <c r="B155" s="27"/>
      <c r="F155" s="22"/>
    </row>
    <row r="156" spans="2:6">
      <c r="B156" s="27"/>
      <c r="F156" s="22"/>
    </row>
    <row r="157" spans="2:6">
      <c r="B157" s="27"/>
      <c r="F157" s="22"/>
    </row>
    <row r="158" spans="2:6">
      <c r="B158" s="27"/>
      <c r="F158" s="22"/>
    </row>
    <row r="159" spans="2:6">
      <c r="B159" s="27"/>
      <c r="F159" s="22"/>
    </row>
    <row r="160" spans="2:6">
      <c r="B160" s="27"/>
      <c r="F160" s="22"/>
    </row>
    <row r="161" spans="2:6">
      <c r="B161" s="27"/>
      <c r="F161" s="22"/>
    </row>
    <row r="162" spans="2:6">
      <c r="B162" s="27"/>
      <c r="F162" s="22"/>
    </row>
    <row r="163" spans="2:6">
      <c r="B163" s="27"/>
      <c r="F163" s="22"/>
    </row>
    <row r="164" spans="2:6">
      <c r="B164" s="27"/>
      <c r="F164" s="22"/>
    </row>
    <row r="165" spans="2:6">
      <c r="B165" s="27"/>
      <c r="F165" s="22"/>
    </row>
    <row r="166" spans="2:6">
      <c r="B166" s="27"/>
      <c r="F166" s="22"/>
    </row>
    <row r="167" spans="2:6">
      <c r="B167" s="27"/>
      <c r="F167" s="22"/>
    </row>
    <row r="168" spans="2:6">
      <c r="B168" s="27"/>
      <c r="F168" s="22"/>
    </row>
    <row r="169" spans="2:6">
      <c r="B169" s="27"/>
      <c r="F169" s="22"/>
    </row>
    <row r="170" spans="2:6">
      <c r="B170" s="27"/>
      <c r="F170" s="22"/>
    </row>
    <row r="171" spans="2:6">
      <c r="B171" s="27"/>
      <c r="F171" s="22"/>
    </row>
    <row r="172" spans="2:6">
      <c r="B172" s="27"/>
      <c r="F172" s="22"/>
    </row>
    <row r="173" spans="2:6">
      <c r="B173" s="27"/>
      <c r="F173" s="22"/>
    </row>
    <row r="174" spans="2:6">
      <c r="B174" s="27"/>
      <c r="F174" s="22"/>
    </row>
    <row r="175" spans="2:6">
      <c r="B175" s="27"/>
      <c r="F175" s="22"/>
    </row>
    <row r="176" spans="2:6">
      <c r="B176" s="27"/>
      <c r="F176" s="22"/>
    </row>
    <row r="177" spans="2:6">
      <c r="B177" s="27"/>
      <c r="F177" s="22"/>
    </row>
    <row r="178" spans="2:6">
      <c r="B178" s="27"/>
      <c r="F178" s="22"/>
    </row>
    <row r="179" spans="2:6">
      <c r="B179" s="27"/>
      <c r="F179" s="22"/>
    </row>
    <row r="180" spans="2:6">
      <c r="B180" s="27"/>
      <c r="F180" s="22"/>
    </row>
    <row r="181" spans="2:6">
      <c r="B181" s="27"/>
      <c r="F181" s="22"/>
    </row>
    <row r="182" spans="2:6">
      <c r="B182" s="27"/>
      <c r="F182" s="22"/>
    </row>
    <row r="183" spans="2:6">
      <c r="B183" s="27"/>
      <c r="F183" s="22"/>
    </row>
    <row r="184" spans="2:6">
      <c r="B184" s="27"/>
      <c r="F184" s="22"/>
    </row>
    <row r="185" spans="2:6">
      <c r="B185" s="27"/>
      <c r="F185" s="22"/>
    </row>
    <row r="186" spans="2:6">
      <c r="B186" s="27"/>
      <c r="F186" s="22"/>
    </row>
    <row r="187" spans="2:6">
      <c r="B187" s="27"/>
      <c r="F187" s="22"/>
    </row>
    <row r="188" spans="2:6">
      <c r="B188" s="27"/>
      <c r="F188" s="22"/>
    </row>
    <row r="189" spans="2:6">
      <c r="B189" s="27"/>
      <c r="F189" s="22"/>
    </row>
    <row r="190" spans="2:6">
      <c r="B190" s="27"/>
      <c r="F190" s="22"/>
    </row>
    <row r="191" spans="2:6">
      <c r="B191" s="27"/>
      <c r="F191" s="22"/>
    </row>
    <row r="192" spans="2:6">
      <c r="B192" s="27"/>
      <c r="F192" s="22"/>
    </row>
    <row r="193" spans="2:6">
      <c r="B193" s="27"/>
      <c r="F193" s="22"/>
    </row>
    <row r="194" spans="2:6">
      <c r="B194" s="27"/>
      <c r="F194" s="22"/>
    </row>
    <row r="195" spans="2:6">
      <c r="B195" s="27"/>
      <c r="F195" s="22"/>
    </row>
    <row r="196" spans="2:6">
      <c r="B196" s="27"/>
      <c r="F196" s="22"/>
    </row>
    <row r="197" spans="2:6">
      <c r="B197" s="27"/>
      <c r="F197" s="22"/>
    </row>
    <row r="198" spans="2:6">
      <c r="B198" s="27"/>
      <c r="F198" s="22"/>
    </row>
    <row r="199" spans="2:6">
      <c r="B199" s="27"/>
      <c r="F199" s="22"/>
    </row>
    <row r="200" spans="2:6">
      <c r="B200" s="27"/>
      <c r="F200" s="22"/>
    </row>
    <row r="201" spans="2:6">
      <c r="B201" s="27"/>
      <c r="F201" s="22"/>
    </row>
    <row r="202" spans="2:6">
      <c r="B202" s="27"/>
      <c r="F202" s="22"/>
    </row>
    <row r="203" spans="2:6">
      <c r="B203" s="27"/>
      <c r="F203" s="22"/>
    </row>
    <row r="204" spans="2:6">
      <c r="B204" s="27"/>
      <c r="F204" s="22"/>
    </row>
    <row r="205" spans="2:6">
      <c r="B205" s="27"/>
      <c r="F205" s="22"/>
    </row>
    <row r="206" spans="2:6">
      <c r="B206" s="27"/>
      <c r="F206" s="22"/>
    </row>
    <row r="207" spans="2:6">
      <c r="B207" s="27"/>
      <c r="F207" s="22"/>
    </row>
    <row r="208" spans="2:6">
      <c r="B208" s="27"/>
      <c r="F208" s="22"/>
    </row>
    <row r="209" spans="2:6">
      <c r="B209" s="27"/>
      <c r="F209" s="22"/>
    </row>
    <row r="210" spans="2:6">
      <c r="B210" s="27"/>
      <c r="F210" s="22"/>
    </row>
    <row r="211" spans="2:6">
      <c r="B211" s="27"/>
      <c r="F211" s="22"/>
    </row>
    <row r="212" spans="2:6">
      <c r="B212" s="27"/>
      <c r="F212" s="22"/>
    </row>
    <row r="213" spans="2:6">
      <c r="B213" s="27"/>
      <c r="F213" s="22"/>
    </row>
    <row r="214" spans="2:6">
      <c r="B214" s="27"/>
      <c r="F214" s="22"/>
    </row>
    <row r="215" spans="2:6">
      <c r="B215" s="27"/>
      <c r="F215" s="22"/>
    </row>
    <row r="216" spans="2:6">
      <c r="B216" s="27"/>
      <c r="F216" s="22"/>
    </row>
    <row r="217" spans="2:6">
      <c r="B217" s="27"/>
      <c r="F217" s="22"/>
    </row>
    <row r="218" spans="2:6">
      <c r="B218" s="27"/>
      <c r="F218" s="22"/>
    </row>
    <row r="219" spans="2:6">
      <c r="B219" s="27"/>
      <c r="F219" s="22"/>
    </row>
    <row r="220" spans="2:6">
      <c r="B220" s="27"/>
      <c r="F220" s="22"/>
    </row>
    <row r="221" spans="2:6">
      <c r="B221" s="27"/>
      <c r="F221" s="22"/>
    </row>
    <row r="222" spans="2:6">
      <c r="B222" s="27"/>
      <c r="F222" s="22"/>
    </row>
    <row r="223" spans="2:6">
      <c r="B223" s="27"/>
      <c r="F223" s="22"/>
    </row>
    <row r="224" spans="2:6">
      <c r="B224" s="27"/>
      <c r="F224" s="22"/>
    </row>
    <row r="225" spans="2:6">
      <c r="B225" s="27"/>
      <c r="F225" s="22"/>
    </row>
    <row r="226" spans="2:6">
      <c r="B226" s="27"/>
      <c r="F226" s="22"/>
    </row>
    <row r="227" spans="2:6">
      <c r="B227" s="27"/>
      <c r="F227" s="22"/>
    </row>
    <row r="228" spans="2:6">
      <c r="B228" s="27"/>
      <c r="F228" s="22"/>
    </row>
    <row r="229" spans="2:6">
      <c r="B229" s="27"/>
      <c r="F229" s="22"/>
    </row>
    <row r="230" spans="2:6">
      <c r="B230" s="27"/>
      <c r="F230" s="22"/>
    </row>
    <row r="231" spans="2:6">
      <c r="B231" s="27"/>
      <c r="F231" s="22"/>
    </row>
    <row r="232" spans="2:6">
      <c r="B232" s="27"/>
      <c r="F232" s="22"/>
    </row>
    <row r="233" spans="2:6">
      <c r="B233" s="27"/>
      <c r="F233" s="22"/>
    </row>
    <row r="234" spans="2:6">
      <c r="B234" s="27"/>
      <c r="F234" s="22"/>
    </row>
    <row r="235" spans="2:6">
      <c r="B235" s="27"/>
      <c r="F235" s="22"/>
    </row>
    <row r="236" spans="2:6">
      <c r="B236" s="27"/>
      <c r="F236" s="22"/>
    </row>
    <row r="237" spans="2:6">
      <c r="B237" s="27"/>
      <c r="F237" s="22"/>
    </row>
    <row r="238" spans="2:6">
      <c r="B238" s="27"/>
      <c r="F238" s="22"/>
    </row>
    <row r="239" spans="2:6">
      <c r="B239" s="27"/>
      <c r="F239" s="22"/>
    </row>
    <row r="240" spans="2:6">
      <c r="B240" s="27"/>
      <c r="F240" s="22"/>
    </row>
    <row r="241" spans="2:6">
      <c r="B241" s="27"/>
      <c r="F241" s="22"/>
    </row>
    <row r="242" spans="2:6">
      <c r="B242" s="27"/>
      <c r="F242" s="22"/>
    </row>
    <row r="243" spans="2:6">
      <c r="B243" s="27"/>
      <c r="F243" s="22"/>
    </row>
    <row r="244" spans="2:6">
      <c r="B244" s="27"/>
      <c r="F244" s="22"/>
    </row>
    <row r="245" spans="2:6">
      <c r="B245" s="27"/>
      <c r="F245" s="22"/>
    </row>
    <row r="246" spans="2:6">
      <c r="B246" s="27"/>
      <c r="F246" s="22"/>
    </row>
    <row r="247" spans="2:6">
      <c r="B247" s="27"/>
      <c r="F247" s="22"/>
    </row>
    <row r="248" spans="2:6">
      <c r="B248" s="27"/>
      <c r="F248" s="22"/>
    </row>
    <row r="249" spans="2:6">
      <c r="B249" s="27"/>
      <c r="F249" s="22"/>
    </row>
    <row r="250" spans="2:6">
      <c r="B250" s="27"/>
      <c r="F250" s="22"/>
    </row>
    <row r="251" spans="2:6">
      <c r="B251" s="27"/>
      <c r="F251" s="22"/>
    </row>
    <row r="252" spans="2:6">
      <c r="B252" s="27"/>
      <c r="F252" s="22"/>
    </row>
    <row r="253" spans="2:6">
      <c r="B253" s="27"/>
      <c r="F253" s="22"/>
    </row>
    <row r="254" spans="2:6">
      <c r="B254" s="27"/>
      <c r="F254" s="22"/>
    </row>
    <row r="255" spans="2:6">
      <c r="B255" s="27"/>
      <c r="F255" s="22"/>
    </row>
    <row r="256" spans="2:6">
      <c r="B256" s="27"/>
      <c r="F256" s="22"/>
    </row>
    <row r="257" spans="2:6">
      <c r="B257" s="27"/>
      <c r="F257" s="22"/>
    </row>
    <row r="258" spans="2:6">
      <c r="B258" s="27"/>
      <c r="F258" s="22"/>
    </row>
    <row r="259" spans="2:6">
      <c r="B259" s="27"/>
      <c r="F259" s="22"/>
    </row>
    <row r="260" spans="2:6">
      <c r="B260" s="27"/>
      <c r="F260" s="22"/>
    </row>
    <row r="261" spans="2:6">
      <c r="B261" s="27"/>
      <c r="F261" s="22"/>
    </row>
    <row r="262" spans="2:6">
      <c r="B262" s="27"/>
      <c r="F262" s="22"/>
    </row>
    <row r="263" spans="2:6">
      <c r="B263" s="27"/>
      <c r="F263" s="22"/>
    </row>
    <row r="264" spans="2:6">
      <c r="B264" s="27"/>
      <c r="F264" s="22"/>
    </row>
    <row r="265" spans="2:6">
      <c r="B265" s="27"/>
      <c r="F265" s="22"/>
    </row>
    <row r="266" spans="2:6">
      <c r="B266" s="27"/>
      <c r="F266" s="22"/>
    </row>
    <row r="267" spans="2:6">
      <c r="B267" s="27"/>
      <c r="F267" s="22"/>
    </row>
    <row r="268" spans="2:6">
      <c r="B268" s="27"/>
      <c r="F268" s="22"/>
    </row>
    <row r="269" spans="2:6">
      <c r="B269" s="27"/>
      <c r="F269" s="22"/>
    </row>
    <row r="270" spans="2:6">
      <c r="B270" s="27"/>
      <c r="F270" s="22"/>
    </row>
    <row r="271" spans="2:6">
      <c r="B271" s="27"/>
      <c r="F271" s="22"/>
    </row>
    <row r="272" spans="2:6">
      <c r="B272" s="27"/>
      <c r="F272" s="22"/>
    </row>
    <row r="273" spans="2:6">
      <c r="B273" s="27"/>
      <c r="F273" s="22"/>
    </row>
    <row r="274" spans="2:6">
      <c r="B274" s="27"/>
      <c r="F274" s="22"/>
    </row>
    <row r="275" spans="2:6">
      <c r="B275" s="27"/>
      <c r="F275" s="22"/>
    </row>
    <row r="276" spans="2:6">
      <c r="B276" s="27"/>
      <c r="F276" s="22"/>
    </row>
    <row r="277" spans="2:6">
      <c r="B277" s="27"/>
      <c r="F277" s="22"/>
    </row>
    <row r="278" spans="2:6">
      <c r="B278" s="27"/>
      <c r="F278" s="22"/>
    </row>
    <row r="279" spans="2:6">
      <c r="B279" s="27"/>
      <c r="F279" s="22"/>
    </row>
    <row r="280" spans="2:6">
      <c r="B280" s="27"/>
      <c r="F280" s="22"/>
    </row>
    <row r="281" spans="2:6">
      <c r="B281" s="27"/>
      <c r="F281" s="22"/>
    </row>
    <row r="282" spans="2:6">
      <c r="B282" s="27"/>
      <c r="F282" s="22"/>
    </row>
    <row r="283" spans="2:6">
      <c r="B283" s="27"/>
      <c r="F283" s="22"/>
    </row>
    <row r="284" spans="2:6">
      <c r="B284" s="27"/>
      <c r="F284" s="22"/>
    </row>
    <row r="285" spans="2:6">
      <c r="B285" s="27"/>
      <c r="F285" s="22"/>
    </row>
    <row r="286" spans="2:6">
      <c r="B286" s="27"/>
      <c r="F286" s="22"/>
    </row>
    <row r="287" spans="2:6">
      <c r="B287" s="27"/>
      <c r="F287" s="22"/>
    </row>
    <row r="288" spans="2:6">
      <c r="B288" s="27"/>
      <c r="F288" s="22"/>
    </row>
    <row r="289" spans="2:6">
      <c r="B289" s="27"/>
      <c r="F289" s="22"/>
    </row>
    <row r="290" spans="2:6">
      <c r="B290" s="27"/>
      <c r="F290" s="22"/>
    </row>
    <row r="291" spans="2:6">
      <c r="B291" s="27"/>
      <c r="F291" s="22"/>
    </row>
    <row r="292" spans="2:6">
      <c r="B292" s="27"/>
      <c r="F292" s="22"/>
    </row>
    <row r="293" spans="2:6">
      <c r="B293" s="27"/>
      <c r="F293" s="22"/>
    </row>
    <row r="294" spans="2:6">
      <c r="B294" s="27"/>
      <c r="F294" s="22"/>
    </row>
    <row r="295" spans="2:6">
      <c r="B295" s="27"/>
      <c r="F295" s="22"/>
    </row>
    <row r="296" spans="2:6">
      <c r="B296" s="27"/>
      <c r="F296" s="22"/>
    </row>
    <row r="297" spans="2:6">
      <c r="B297" s="27"/>
      <c r="F297" s="22"/>
    </row>
    <row r="298" spans="2:6">
      <c r="B298" s="27"/>
      <c r="F298" s="22"/>
    </row>
    <row r="299" spans="2:6">
      <c r="B299" s="27"/>
      <c r="F299" s="22"/>
    </row>
    <row r="300" spans="2:6">
      <c r="B300" s="27"/>
      <c r="F300" s="22"/>
    </row>
    <row r="301" spans="2:6">
      <c r="B301" s="27"/>
      <c r="F301" s="22"/>
    </row>
    <row r="302" spans="2:6">
      <c r="B302" s="27"/>
      <c r="F302" s="22"/>
    </row>
    <row r="303" spans="2:6">
      <c r="B303" s="27"/>
      <c r="F303" s="22"/>
    </row>
    <row r="304" spans="2:6">
      <c r="B304" s="27"/>
      <c r="F304" s="22"/>
    </row>
    <row r="305" spans="2:6">
      <c r="B305" s="27"/>
      <c r="F305" s="22"/>
    </row>
    <row r="306" spans="2:6">
      <c r="B306" s="27"/>
      <c r="F306" s="22"/>
    </row>
    <row r="307" spans="2:6">
      <c r="B307" s="27"/>
      <c r="F307" s="22"/>
    </row>
    <row r="308" spans="2:6">
      <c r="B308" s="27"/>
      <c r="F308" s="22"/>
    </row>
    <row r="309" spans="2:6">
      <c r="B309" s="27"/>
      <c r="F309" s="22"/>
    </row>
    <row r="310" spans="2:6">
      <c r="B310" s="27"/>
      <c r="F310" s="22"/>
    </row>
    <row r="311" spans="2:6">
      <c r="B311" s="27"/>
      <c r="F311" s="22"/>
    </row>
    <row r="312" spans="2:6">
      <c r="B312" s="27"/>
      <c r="F312" s="22"/>
    </row>
    <row r="313" spans="2:6">
      <c r="B313" s="27"/>
      <c r="F313" s="22"/>
    </row>
    <row r="314" spans="2:6">
      <c r="B314" s="27"/>
      <c r="F314" s="22"/>
    </row>
    <row r="315" spans="2:6">
      <c r="B315" s="27"/>
      <c r="F315" s="22"/>
    </row>
    <row r="316" spans="2:6">
      <c r="B316" s="27"/>
      <c r="F316" s="22"/>
    </row>
    <row r="317" spans="2:6">
      <c r="B317" s="27"/>
      <c r="F317" s="22"/>
    </row>
    <row r="318" spans="2:6">
      <c r="B318" s="27"/>
      <c r="F318" s="22"/>
    </row>
    <row r="319" spans="2:6">
      <c r="B319" s="27"/>
      <c r="F319" s="22"/>
    </row>
    <row r="320" spans="2:6">
      <c r="B320" s="27"/>
      <c r="F320" s="22"/>
    </row>
    <row r="321" spans="2:6">
      <c r="B321" s="27"/>
      <c r="F321" s="22"/>
    </row>
    <row r="322" spans="2:6">
      <c r="B322" s="27"/>
      <c r="F322" s="22"/>
    </row>
    <row r="323" spans="2:6">
      <c r="B323" s="27"/>
      <c r="F323" s="22"/>
    </row>
    <row r="324" spans="2:6">
      <c r="B324" s="27"/>
      <c r="F324" s="22"/>
    </row>
    <row r="325" spans="2:6">
      <c r="B325" s="27"/>
      <c r="F325" s="22"/>
    </row>
    <row r="326" spans="2:6">
      <c r="B326" s="27"/>
      <c r="F326" s="22"/>
    </row>
    <row r="327" spans="2:6">
      <c r="B327" s="27"/>
      <c r="F327" s="22"/>
    </row>
    <row r="328" spans="2:6">
      <c r="B328" s="27"/>
      <c r="F328" s="22"/>
    </row>
    <row r="329" spans="2:6">
      <c r="B329" s="27"/>
      <c r="F329" s="22"/>
    </row>
    <row r="330" spans="2:6">
      <c r="B330" s="27"/>
      <c r="F330" s="22"/>
    </row>
    <row r="331" spans="2:6">
      <c r="B331" s="27"/>
      <c r="F331" s="22"/>
    </row>
    <row r="332" spans="2:6">
      <c r="B332" s="27"/>
      <c r="F332" s="22"/>
    </row>
    <row r="333" spans="2:6">
      <c r="B333" s="27"/>
      <c r="F333" s="22"/>
    </row>
    <row r="334" spans="2:6">
      <c r="B334" s="27"/>
      <c r="F334" s="22"/>
    </row>
    <row r="335" spans="2:6">
      <c r="B335" s="27"/>
      <c r="F335" s="22"/>
    </row>
    <row r="336" spans="2:6">
      <c r="B336" s="27"/>
      <c r="F336" s="22"/>
    </row>
    <row r="337" spans="2:6">
      <c r="B337" s="27"/>
      <c r="F337" s="22"/>
    </row>
    <row r="338" spans="2:6">
      <c r="B338" s="27"/>
      <c r="F338" s="22"/>
    </row>
    <row r="339" spans="2:6">
      <c r="B339" s="27"/>
      <c r="F339" s="22"/>
    </row>
    <row r="340" spans="2:6">
      <c r="B340" s="27"/>
      <c r="F340" s="22"/>
    </row>
    <row r="341" spans="2:6">
      <c r="B341" s="27"/>
      <c r="F341" s="22"/>
    </row>
    <row r="342" spans="2:6">
      <c r="B342" s="27"/>
      <c r="F342" s="22"/>
    </row>
    <row r="343" spans="2:6">
      <c r="B343" s="27"/>
      <c r="F343" s="22"/>
    </row>
    <row r="344" spans="2:6">
      <c r="B344" s="27"/>
      <c r="F344" s="22"/>
    </row>
    <row r="345" spans="2:6">
      <c r="B345" s="27"/>
      <c r="F345" s="22"/>
    </row>
    <row r="346" spans="2:6">
      <c r="B346" s="27"/>
      <c r="F346" s="22"/>
    </row>
    <row r="347" spans="2:6">
      <c r="B347" s="27"/>
      <c r="F347" s="22"/>
    </row>
    <row r="348" spans="2:6">
      <c r="B348" s="27"/>
      <c r="F348" s="22"/>
    </row>
    <row r="349" spans="2:6">
      <c r="B349" s="27"/>
      <c r="F349" s="22"/>
    </row>
    <row r="350" spans="2:6">
      <c r="B350" s="27"/>
      <c r="F350" s="22"/>
    </row>
    <row r="351" spans="2:6">
      <c r="B351" s="27"/>
      <c r="F351" s="22"/>
    </row>
    <row r="352" spans="2:6">
      <c r="B352" s="27"/>
      <c r="F352" s="22"/>
    </row>
    <row r="353" spans="2:6">
      <c r="B353" s="27"/>
      <c r="F353" s="22"/>
    </row>
    <row r="354" spans="2:6">
      <c r="B354" s="27"/>
      <c r="F354" s="22"/>
    </row>
    <row r="355" spans="2:6">
      <c r="B355" s="27"/>
      <c r="F355" s="22"/>
    </row>
  </sheetData>
  <mergeCells count="2">
    <mergeCell ref="B118:G119"/>
    <mergeCell ref="B2:G2"/>
  </mergeCell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39F6-D2C1-4265-B48A-90A0CCF52010}">
  <dimension ref="A1"/>
  <sheetViews>
    <sheetView showGridLines="0" tabSelected="1" workbookViewId="0">
      <selection activeCell="B10" sqref="B10"/>
    </sheetView>
  </sheetViews>
  <sheetFormatPr baseColWidth="10" defaultRowHeight="12.75"/>
  <cols>
    <col min="1" max="16384" width="11.42578125" style="86"/>
  </cols>
  <sheetData/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Deckblatt</vt:lpstr>
      <vt:lpstr>Daten</vt:lpstr>
      <vt:lpstr>Grafik</vt:lpstr>
    </vt:vector>
  </TitlesOfParts>
  <Company>Universität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Kompetenzzentrum</dc:creator>
  <cp:lastModifiedBy>Domingos Monteiro, Laura</cp:lastModifiedBy>
  <dcterms:created xsi:type="dcterms:W3CDTF">2005-05-31T07:28:45Z</dcterms:created>
  <dcterms:modified xsi:type="dcterms:W3CDTF">2022-11-22T09:13:10Z</dcterms:modified>
</cp:coreProperties>
</file>